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四国二普協ファイル\ＭＦＪ\※MFJ四国委員会\2019-11-実務者会議\"/>
    </mc:Choice>
  </mc:AlternateContent>
  <xr:revisionPtr revIDLastSave="0" documentId="13_ncr:1_{31E27F80-31EE-41CC-8E54-3DC1A770A0BA}" xr6:coauthVersionLast="36" xr6:coauthVersionMax="45" xr10:uidLastSave="{00000000-0000-0000-0000-000000000000}"/>
  <bookViews>
    <workbookView xWindow="0" yWindow="0" windowWidth="20160" windowHeight="8088" tabRatio="892" activeTab="4" xr2:uid="{00000000-000D-0000-FFFF-FFFF00000000}"/>
  </bookViews>
  <sheets>
    <sheet name="式次第（ＴＲ）" sheetId="61" r:id="rId1"/>
    <sheet name="2019エントリー状況" sheetId="83" r:id="rId2"/>
    <sheet name="2019開催収支状況" sheetId="84" r:id="rId3"/>
    <sheet name="2019TR開催要領（資料）" sheetId="19" r:id="rId4"/>
    <sheet name="2020TR開催要項(Hp) " sheetId="91" r:id="rId5"/>
    <sheet name="2020レーススケジュール（ｈｐ） " sheetId="90" r:id="rId6"/>
    <sheet name="収支計算書" sheetId="12" r:id="rId7"/>
  </sheets>
  <definedNames>
    <definedName name="②" localSheetId="4">#REF!</definedName>
    <definedName name="②" localSheetId="5">#REF!</definedName>
    <definedName name="②">#REF!</definedName>
    <definedName name="③" localSheetId="5">#REF!</definedName>
    <definedName name="③">#REF!</definedName>
    <definedName name="C_SN_カウント_メーカー別_卸別のクロス集計" localSheetId="5">#REF!</definedName>
    <definedName name="C_SN_カウント_メーカー別_卸別のクロス集計">#REF!</definedName>
    <definedName name="_xlnm.Print_Area" localSheetId="4">'2020TR開催要項(Hp) '!$A$1:$M$79</definedName>
    <definedName name="qqqq" localSheetId="5">#REF!</definedName>
    <definedName name="qqqq">#REF!</definedName>
    <definedName name="SN２回目チェック用" localSheetId="5">#REF!</definedName>
    <definedName name="SN２回目チェック用">#REF!</definedName>
    <definedName name="エントリーリスト" localSheetId="5">#REF!</definedName>
    <definedName name="エントリーリスト">#REF!</definedName>
    <definedName name="クエリ1" localSheetId="5">#REF!</definedName>
    <definedName name="クエリ1">#REF!</definedName>
    <definedName name="スケジュール" localSheetId="5">#REF!</definedName>
    <definedName name="スケジュール">#REF!</definedName>
    <definedName name="スケジュール１１" localSheetId="5">#REF!</definedName>
    <definedName name="スケジュール１１">#REF!</definedName>
    <definedName name="リスト" localSheetId="5">#REF!</definedName>
    <definedName name="リスト">#REF!</definedName>
    <definedName name="卸12_24" localSheetId="5">#REF!</definedName>
    <definedName name="卸12_24">#REF!</definedName>
    <definedName name="介" localSheetId="5">#REF!</definedName>
    <definedName name="介">#REF!</definedName>
    <definedName name="会員" localSheetId="5">#REF!</definedName>
    <definedName name="会員">#REF!</definedName>
    <definedName name="開催すけ" localSheetId="5">#REF!</definedName>
    <definedName name="開催すけ">#REF!</definedName>
    <definedName name="開催案内" localSheetId="5">#REF!</definedName>
    <definedName name="開催案内">#REF!</definedName>
    <definedName name="県" localSheetId="5">#REF!</definedName>
    <definedName name="県">#REF!</definedName>
    <definedName name="北海道" localSheetId="5">#REF!</definedName>
    <definedName name="北海道">#REF!</definedName>
  </definedNames>
  <calcPr calcId="191029"/>
</workbook>
</file>

<file path=xl/calcChain.xml><?xml version="1.0" encoding="utf-8"?>
<calcChain xmlns="http://schemas.openxmlformats.org/spreadsheetml/2006/main">
  <c r="K38" i="84" l="1"/>
  <c r="J38" i="84"/>
  <c r="I38" i="84"/>
  <c r="H38" i="84"/>
  <c r="G38" i="84"/>
  <c r="F38" i="84"/>
  <c r="E38" i="84"/>
  <c r="D38" i="84"/>
  <c r="L38" i="84" s="1"/>
  <c r="L37" i="84"/>
  <c r="L36" i="84"/>
  <c r="L35" i="84"/>
  <c r="L34" i="84"/>
  <c r="L33" i="84"/>
  <c r="L32" i="84"/>
  <c r="L31" i="84"/>
  <c r="L30" i="84"/>
  <c r="L29" i="84"/>
  <c r="L28" i="84"/>
  <c r="L27" i="84"/>
  <c r="L26" i="84"/>
  <c r="L25" i="84"/>
  <c r="L24" i="84"/>
  <c r="L23" i="84"/>
  <c r="L22" i="84"/>
  <c r="L21" i="84"/>
  <c r="L20" i="84"/>
  <c r="L19" i="84"/>
  <c r="L18" i="84"/>
  <c r="L17" i="84"/>
  <c r="L16" i="84"/>
  <c r="L15" i="84"/>
  <c r="L14" i="84"/>
  <c r="L13" i="84"/>
  <c r="L12" i="84"/>
  <c r="K11" i="84"/>
  <c r="K39" i="84" s="1"/>
  <c r="J11" i="84"/>
  <c r="J39" i="84" s="1"/>
  <c r="I11" i="84"/>
  <c r="I39" i="84" s="1"/>
  <c r="H11" i="84"/>
  <c r="H39" i="84" s="1"/>
  <c r="G11" i="84"/>
  <c r="G39" i="84" s="1"/>
  <c r="F11" i="84"/>
  <c r="F39" i="84" s="1"/>
  <c r="E11" i="84"/>
  <c r="E39" i="84" s="1"/>
  <c r="D11" i="84"/>
  <c r="D39" i="84" s="1"/>
  <c r="L10" i="84"/>
  <c r="L9" i="84"/>
  <c r="L8" i="84"/>
  <c r="L7" i="84"/>
  <c r="L6" i="84"/>
  <c r="J17" i="83"/>
  <c r="I17" i="83"/>
  <c r="H17" i="83"/>
  <c r="G17" i="83"/>
  <c r="F17" i="83"/>
  <c r="E17" i="83"/>
  <c r="D17" i="83"/>
  <c r="C17" i="83"/>
  <c r="K16" i="83"/>
  <c r="L16" i="83" s="1"/>
  <c r="N16" i="83" s="1"/>
  <c r="K15" i="83"/>
  <c r="L15" i="83" s="1"/>
  <c r="K14" i="83"/>
  <c r="L14" i="83" s="1"/>
  <c r="N14" i="83" s="1"/>
  <c r="K13" i="83"/>
  <c r="L13" i="83" s="1"/>
  <c r="N13" i="83" s="1"/>
  <c r="K12" i="83"/>
  <c r="L12" i="83" s="1"/>
  <c r="N12" i="83" s="1"/>
  <c r="K11" i="83"/>
  <c r="K17" i="83" s="1"/>
  <c r="L17" i="83" s="1"/>
  <c r="N17" i="83" s="1"/>
  <c r="K10" i="83"/>
  <c r="L10" i="83" s="1"/>
  <c r="L8" i="83"/>
  <c r="N8" i="83" s="1"/>
  <c r="K8" i="83"/>
  <c r="L39" i="84" l="1"/>
  <c r="L11" i="84"/>
  <c r="L11" i="83"/>
  <c r="N11" i="83" s="1"/>
</calcChain>
</file>

<file path=xl/sharedStrings.xml><?xml version="1.0" encoding="utf-8"?>
<sst xmlns="http://schemas.openxmlformats.org/spreadsheetml/2006/main" count="567" uniqueCount="387">
  <si>
    <t>開催会場</t>
    <rPh sb="0" eb="2">
      <t>カイサイ</t>
    </rPh>
    <rPh sb="2" eb="4">
      <t>カイジョウ</t>
    </rPh>
    <phoneticPr fontId="3"/>
  </si>
  <si>
    <t>エントリー代について</t>
    <rPh sb="5" eb="6">
      <t>ダイ</t>
    </rPh>
    <phoneticPr fontId="3"/>
  </si>
  <si>
    <t>ボーナスポイント対象大会について</t>
    <rPh sb="8" eb="10">
      <t>タイショウ</t>
    </rPh>
    <rPh sb="10" eb="12">
      <t>タイカイ</t>
    </rPh>
    <phoneticPr fontId="3"/>
  </si>
  <si>
    <t>開 催 日</t>
    <rPh sb="0" eb="1">
      <t>カイ</t>
    </rPh>
    <rPh sb="2" eb="3">
      <t>モヨオ</t>
    </rPh>
    <rPh sb="4" eb="5">
      <t>ヒ</t>
    </rPh>
    <phoneticPr fontId="3"/>
  </si>
  <si>
    <t>四国</t>
    <rPh sb="0" eb="2">
      <t>シコク</t>
    </rPh>
    <phoneticPr fontId="3"/>
  </si>
  <si>
    <t>モトクロス</t>
    <phoneticPr fontId="3"/>
  </si>
  <si>
    <t>選手権　第　　戦　　　　大会</t>
    <rPh sb="0" eb="3">
      <t>センシュケン</t>
    </rPh>
    <rPh sb="4" eb="5">
      <t>ダイ</t>
    </rPh>
    <rPh sb="7" eb="8">
      <t>セン</t>
    </rPh>
    <rPh sb="12" eb="14">
      <t>タイカイ</t>
    </rPh>
    <phoneticPr fontId="3"/>
  </si>
  <si>
    <t>トライアル</t>
    <phoneticPr fontId="3"/>
  </si>
  <si>
    <t>収　支　計　算　書</t>
    <rPh sb="0" eb="1">
      <t>オサム</t>
    </rPh>
    <rPh sb="2" eb="3">
      <t>ササ</t>
    </rPh>
    <rPh sb="4" eb="5">
      <t>ケイ</t>
    </rPh>
    <rPh sb="6" eb="7">
      <t>サン</t>
    </rPh>
    <rPh sb="8" eb="9">
      <t>ショ</t>
    </rPh>
    <phoneticPr fontId="3"/>
  </si>
  <si>
    <t>開　催　日</t>
    <rPh sb="0" eb="1">
      <t>カイ</t>
    </rPh>
    <rPh sb="2" eb="3">
      <t>モヨオ</t>
    </rPh>
    <rPh sb="4" eb="5">
      <t>ヒ</t>
    </rPh>
    <phoneticPr fontId="3"/>
  </si>
  <si>
    <t>　平成　　　年　　　月　　　日</t>
    <rPh sb="1" eb="3">
      <t>ヘイセイ</t>
    </rPh>
    <rPh sb="6" eb="7">
      <t>ネン</t>
    </rPh>
    <rPh sb="10" eb="11">
      <t>ツキ</t>
    </rPh>
    <rPh sb="14" eb="15">
      <t>ヒ</t>
    </rPh>
    <phoneticPr fontId="3"/>
  </si>
  <si>
    <t>開 催 会 場</t>
    <rPh sb="0" eb="1">
      <t>カイ</t>
    </rPh>
    <rPh sb="2" eb="3">
      <t>モヨオ</t>
    </rPh>
    <rPh sb="4" eb="5">
      <t>カイ</t>
    </rPh>
    <rPh sb="6" eb="7">
      <t>バ</t>
    </rPh>
    <phoneticPr fontId="3"/>
  </si>
  <si>
    <t>主　　　催</t>
    <rPh sb="0" eb="1">
      <t>シュ</t>
    </rPh>
    <rPh sb="4" eb="5">
      <t>モヨオ</t>
    </rPh>
    <phoneticPr fontId="3"/>
  </si>
  <si>
    <t>モトクロス</t>
    <phoneticPr fontId="3"/>
  </si>
  <si>
    <t>運営委員会</t>
    <rPh sb="0" eb="2">
      <t>ウンエイ</t>
    </rPh>
    <rPh sb="2" eb="5">
      <t>イインカイ</t>
    </rPh>
    <phoneticPr fontId="3"/>
  </si>
  <si>
    <t>トライアル</t>
    <phoneticPr fontId="3"/>
  </si>
  <si>
    <t>収入の部</t>
    <rPh sb="0" eb="2">
      <t>シュウニュウ</t>
    </rPh>
    <rPh sb="3" eb="4">
      <t>ブ</t>
    </rPh>
    <phoneticPr fontId="3"/>
  </si>
  <si>
    <t>支出の部</t>
    <rPh sb="0" eb="2">
      <t>シシュツ</t>
    </rPh>
    <rPh sb="3" eb="4">
      <t>ブ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</si>
  <si>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</si>
  <si>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</si>
  <si>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エントリー料</t>
    <rPh sb="5" eb="6">
      <t>リョウ</t>
    </rPh>
    <phoneticPr fontId="3"/>
  </si>
  <si>
    <t>保険</t>
    <rPh sb="0" eb="2">
      <t>ホケン</t>
    </rPh>
    <phoneticPr fontId="3"/>
  </si>
  <si>
    <t>公認料・観客保険料</t>
    <rPh sb="0" eb="2">
      <t>コウニン</t>
    </rPh>
    <rPh sb="2" eb="3">
      <t>リョウ</t>
    </rPh>
    <rPh sb="4" eb="6">
      <t>カンキャク</t>
    </rPh>
    <rPh sb="6" eb="8">
      <t>ホケン</t>
    </rPh>
    <rPh sb="8" eb="9">
      <t>リョウ</t>
    </rPh>
    <phoneticPr fontId="3"/>
  </si>
  <si>
    <t>講習会受講料</t>
    <rPh sb="0" eb="3">
      <t>コウシュウカイ</t>
    </rPh>
    <rPh sb="3" eb="5">
      <t>ジュコウ</t>
    </rPh>
    <rPh sb="5" eb="6">
      <t>リョウ</t>
    </rPh>
    <phoneticPr fontId="3"/>
  </si>
  <si>
    <t>選手共済</t>
    <rPh sb="0" eb="2">
      <t>センシュ</t>
    </rPh>
    <rPh sb="2" eb="4">
      <t>キョウサイ</t>
    </rPh>
    <phoneticPr fontId="3"/>
  </si>
  <si>
    <t>支部支援金</t>
    <rPh sb="0" eb="2">
      <t>シブ</t>
    </rPh>
    <rPh sb="2" eb="4">
      <t>シエン</t>
    </rPh>
    <rPh sb="4" eb="5">
      <t>キン</t>
    </rPh>
    <phoneticPr fontId="3"/>
  </si>
  <si>
    <t>コース</t>
    <phoneticPr fontId="3"/>
  </si>
  <si>
    <t>コース使用料</t>
    <rPh sb="3" eb="6">
      <t>シヨウリョウ</t>
    </rPh>
    <phoneticPr fontId="3"/>
  </si>
  <si>
    <t>雑収入</t>
    <rPh sb="0" eb="3">
      <t>ザッシュウニュウ</t>
    </rPh>
    <phoneticPr fontId="3"/>
  </si>
  <si>
    <t>コース雑費</t>
    <rPh sb="3" eb="5">
      <t>ザッピ</t>
    </rPh>
    <phoneticPr fontId="3"/>
  </si>
  <si>
    <t>役員</t>
    <rPh sb="0" eb="2">
      <t>ヤクイン</t>
    </rPh>
    <phoneticPr fontId="3"/>
  </si>
  <si>
    <t>役員報酬</t>
    <rPh sb="0" eb="2">
      <t>ヤクイン</t>
    </rPh>
    <rPh sb="2" eb="4">
      <t>ホウシュウ</t>
    </rPh>
    <phoneticPr fontId="3"/>
  </si>
  <si>
    <t>飲食代</t>
    <rPh sb="0" eb="3">
      <t>インショクダイ</t>
    </rPh>
    <phoneticPr fontId="3"/>
  </si>
  <si>
    <t>マーシャル代</t>
    <rPh sb="5" eb="6">
      <t>ダイ</t>
    </rPh>
    <phoneticPr fontId="3"/>
  </si>
  <si>
    <t>放送関連費</t>
    <rPh sb="0" eb="2">
      <t>ホウソウ</t>
    </rPh>
    <rPh sb="2" eb="4">
      <t>カンレン</t>
    </rPh>
    <rPh sb="4" eb="5">
      <t>ヒ</t>
    </rPh>
    <phoneticPr fontId="3"/>
  </si>
  <si>
    <t>救護関連費</t>
    <rPh sb="0" eb="2">
      <t>キュウゴ</t>
    </rPh>
    <rPh sb="2" eb="4">
      <t>カンレン</t>
    </rPh>
    <rPh sb="4" eb="5">
      <t>ヒ</t>
    </rPh>
    <phoneticPr fontId="3"/>
  </si>
  <si>
    <t>交通費</t>
    <rPh sb="0" eb="3">
      <t>コウツウヒ</t>
    </rPh>
    <phoneticPr fontId="3"/>
  </si>
  <si>
    <t>章典</t>
    <rPh sb="0" eb="2">
      <t>ショウテン</t>
    </rPh>
    <phoneticPr fontId="3"/>
  </si>
  <si>
    <t>賞品代</t>
    <rPh sb="0" eb="2">
      <t>ショウヒン</t>
    </rPh>
    <rPh sb="2" eb="3">
      <t>ダイ</t>
    </rPh>
    <phoneticPr fontId="3"/>
  </si>
  <si>
    <t>ＩＢ賞金</t>
    <rPh sb="2" eb="4">
      <t>ショウキン</t>
    </rPh>
    <phoneticPr fontId="3"/>
  </si>
  <si>
    <t>トロフィー代</t>
    <rPh sb="5" eb="6">
      <t>ダイ</t>
    </rPh>
    <phoneticPr fontId="3"/>
  </si>
  <si>
    <t>シャンペン代</t>
    <rPh sb="5" eb="6">
      <t>ダイ</t>
    </rPh>
    <phoneticPr fontId="3"/>
  </si>
  <si>
    <t>管理費</t>
    <rPh sb="0" eb="3">
      <t>カンリヒ</t>
    </rPh>
    <phoneticPr fontId="3"/>
  </si>
  <si>
    <t>通信費</t>
    <rPh sb="0" eb="3">
      <t>ツウシンヒ</t>
    </rPh>
    <phoneticPr fontId="3"/>
  </si>
  <si>
    <t>振込手数料</t>
    <rPh sb="0" eb="2">
      <t>フリコミ</t>
    </rPh>
    <rPh sb="2" eb="5">
      <t>テスウリョウ</t>
    </rPh>
    <phoneticPr fontId="3"/>
  </si>
  <si>
    <t>会議費</t>
    <rPh sb="0" eb="3">
      <t>カイギヒ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</si>
  <si>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</si>
  <si>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雑費</t>
    <rPh sb="0" eb="2">
      <t>ザッピ</t>
    </rPh>
    <phoneticPr fontId="3"/>
  </si>
  <si>
    <t>事務委託費</t>
    <rPh sb="0" eb="2">
      <t>ジム</t>
    </rPh>
    <rPh sb="2" eb="4">
      <t>イタク</t>
    </rPh>
    <rPh sb="4" eb="5">
      <t>ヒ</t>
    </rPh>
    <phoneticPr fontId="3"/>
  </si>
  <si>
    <t>収入合計</t>
    <rPh sb="0" eb="2">
      <t>シュウニュウ</t>
    </rPh>
    <rPh sb="2" eb="4">
      <t>ゴウケイ</t>
    </rPh>
    <phoneticPr fontId="3"/>
  </si>
  <si>
    <t>支出合計</t>
    <rPh sb="0" eb="2">
      <t>シシュツ</t>
    </rPh>
    <rPh sb="2" eb="4">
      <t>ゴウケイ</t>
    </rPh>
    <phoneticPr fontId="3"/>
  </si>
  <si>
    <t>※領収書の添付は不必要です</t>
    <rPh sb="1" eb="4">
      <t>リョウシュウショ</t>
    </rPh>
    <rPh sb="5" eb="7">
      <t>テンプ</t>
    </rPh>
    <rPh sb="8" eb="11">
      <t>フヒツヨウ</t>
    </rPh>
    <phoneticPr fontId="3"/>
  </si>
  <si>
    <t>収支差額</t>
    <rPh sb="0" eb="2">
      <t>シュウシ</t>
    </rPh>
    <rPh sb="2" eb="4">
      <t>サガク</t>
    </rPh>
    <phoneticPr fontId="3"/>
  </si>
  <si>
    <t>①</t>
    <phoneticPr fontId="3"/>
  </si>
  <si>
    <t>1ﾚｰｽ
平均</t>
    <rPh sb="5" eb="7">
      <t>ヘイキン</t>
    </rPh>
    <phoneticPr fontId="3"/>
  </si>
  <si>
    <t>開 催 県</t>
    <rPh sb="0" eb="1">
      <t>カイ</t>
    </rPh>
    <rPh sb="2" eb="3">
      <t>モヨオ</t>
    </rPh>
    <rPh sb="4" eb="5">
      <t>ケン</t>
    </rPh>
    <phoneticPr fontId="3"/>
  </si>
  <si>
    <t>総ｴﾝﾄﾘｰ台数</t>
    <rPh sb="0" eb="1">
      <t>ソウ</t>
    </rPh>
    <rPh sb="6" eb="8">
      <t>ダイスウ</t>
    </rPh>
    <phoneticPr fontId="3"/>
  </si>
  <si>
    <t>公認料</t>
    <rPh sb="0" eb="2">
      <t>コウニン</t>
    </rPh>
    <rPh sb="2" eb="3">
      <t>リョウ</t>
    </rPh>
    <phoneticPr fontId="3"/>
  </si>
  <si>
    <t>ﾏｰｼｬﾙ代</t>
    <rPh sb="5" eb="6">
      <t>ダイ</t>
    </rPh>
    <phoneticPr fontId="3"/>
  </si>
  <si>
    <t>ﾄﾛﾌｨｰ代</t>
    <rPh sb="5" eb="6">
      <t>ダイ</t>
    </rPh>
    <phoneticPr fontId="3"/>
  </si>
  <si>
    <t>ｼｬﾝﾍﾟﾝ代</t>
    <rPh sb="6" eb="7">
      <t>ダイ</t>
    </rPh>
    <phoneticPr fontId="3"/>
  </si>
  <si>
    <t>使用料</t>
    <rPh sb="0" eb="3">
      <t>シヨウリョウ</t>
    </rPh>
    <phoneticPr fontId="3"/>
  </si>
  <si>
    <t>整備料</t>
    <rPh sb="0" eb="2">
      <t>セイビ</t>
    </rPh>
    <rPh sb="2" eb="3">
      <t>リョウ</t>
    </rPh>
    <phoneticPr fontId="3"/>
  </si>
  <si>
    <t>特別昇降格申請審議（昇降格すれば欠番）</t>
    <rPh sb="0" eb="2">
      <t>トクベツ</t>
    </rPh>
    <rPh sb="2" eb="4">
      <t>ショウコウ</t>
    </rPh>
    <rPh sb="4" eb="5">
      <t>カク</t>
    </rPh>
    <rPh sb="5" eb="7">
      <t>シンセイ</t>
    </rPh>
    <rPh sb="7" eb="9">
      <t>シンギ</t>
    </rPh>
    <rPh sb="10" eb="12">
      <t>ショウコウ</t>
    </rPh>
    <rPh sb="12" eb="13">
      <t>カク</t>
    </rPh>
    <rPh sb="16" eb="18">
      <t>ケツバン</t>
    </rPh>
    <phoneticPr fontId="3"/>
  </si>
  <si>
    <t>香川大会</t>
    <rPh sb="0" eb="2">
      <t>カガワ</t>
    </rPh>
    <rPh sb="2" eb="4">
      <t>タイカイ</t>
    </rPh>
    <phoneticPr fontId="3"/>
  </si>
  <si>
    <t>高知大会</t>
    <rPh sb="0" eb="2">
      <t>コウチ</t>
    </rPh>
    <rPh sb="2" eb="4">
      <t>タイカイ</t>
    </rPh>
    <phoneticPr fontId="3"/>
  </si>
  <si>
    <t>徳島大会</t>
    <rPh sb="0" eb="2">
      <t>トクシマ</t>
    </rPh>
    <rPh sb="2" eb="4">
      <t>タイカイ</t>
    </rPh>
    <phoneticPr fontId="3"/>
  </si>
  <si>
    <t>愛媛大会</t>
    <rPh sb="0" eb="2">
      <t>エヒメ</t>
    </rPh>
    <rPh sb="2" eb="4">
      <t>タイカイ</t>
    </rPh>
    <phoneticPr fontId="3"/>
  </si>
  <si>
    <t>エントリー代</t>
    <rPh sb="5" eb="6">
      <t>ダイ</t>
    </rPh>
    <phoneticPr fontId="3"/>
  </si>
  <si>
    <t>2,000円</t>
    <rPh sb="5" eb="6">
      <t>エン</t>
    </rPh>
    <phoneticPr fontId="3"/>
  </si>
  <si>
    <t>ﾗｲｾﾝｽ講習会</t>
    <rPh sb="5" eb="8">
      <t>コウシュウカイ</t>
    </rPh>
    <phoneticPr fontId="3"/>
  </si>
  <si>
    <t>ボーナスポイント対象大会</t>
    <rPh sb="8" eb="10">
      <t>タイショウ</t>
    </rPh>
    <rPh sb="10" eb="12">
      <t>タイカイ</t>
    </rPh>
    <phoneticPr fontId="3"/>
  </si>
  <si>
    <t>昇格ポイント</t>
    <rPh sb="0" eb="2">
      <t>ショウカク</t>
    </rPh>
    <phoneticPr fontId="3"/>
  </si>
  <si>
    <t>現状</t>
    <rPh sb="0" eb="2">
      <t>ゲンジョウ</t>
    </rPh>
    <phoneticPr fontId="3"/>
  </si>
  <si>
    <t>変更</t>
    <rPh sb="0" eb="2">
      <t>ヘンコウ</t>
    </rPh>
    <phoneticPr fontId="3"/>
  </si>
  <si>
    <t>③</t>
    <phoneticPr fontId="3"/>
  </si>
  <si>
    <t>ＮＢ⇒ＮＡ</t>
    <phoneticPr fontId="3"/>
  </si>
  <si>
    <t>ＮＡ⇒ＩＢ</t>
    <phoneticPr fontId="3"/>
  </si>
  <si>
    <t>ローカルルール</t>
    <phoneticPr fontId="3"/>
  </si>
  <si>
    <t>ＮＢ・ＮＡ</t>
    <phoneticPr fontId="3"/>
  </si>
  <si>
    <t>ＩＢ</t>
    <phoneticPr fontId="3"/>
  </si>
  <si>
    <t>ＩＡ</t>
    <phoneticPr fontId="3"/>
  </si>
  <si>
    <t>当日ｴﾝﾄﾘｰ</t>
    <rPh sb="0" eb="2">
      <t>トウジツ</t>
    </rPh>
    <phoneticPr fontId="3"/>
  </si>
  <si>
    <t>参加資格</t>
    <rPh sb="0" eb="2">
      <t>サンカ</t>
    </rPh>
    <rPh sb="2" eb="4">
      <t>シカク</t>
    </rPh>
    <phoneticPr fontId="3"/>
  </si>
  <si>
    <t>(有)ﾊﾞｲｸｼｮｯﾌﾟホリケ</t>
    <rPh sb="0" eb="3">
      <t>ユウ</t>
    </rPh>
    <phoneticPr fontId="3"/>
  </si>
  <si>
    <t>開催報告書について</t>
  </si>
  <si>
    <t>開催報告書について</t>
    <rPh sb="0" eb="2">
      <t>カイサイ</t>
    </rPh>
    <rPh sb="2" eb="5">
      <t>ホウコクショ</t>
    </rPh>
    <phoneticPr fontId="3"/>
  </si>
  <si>
    <t>＜本日決定したき事項＞</t>
    <rPh sb="1" eb="3">
      <t>ホンジツ</t>
    </rPh>
    <rPh sb="3" eb="5">
      <t>ケッテイ</t>
    </rPh>
    <rPh sb="8" eb="10">
      <t>ジコウ</t>
    </rPh>
    <phoneticPr fontId="3"/>
  </si>
  <si>
    <t>※開催後一週間以内に提出ください。</t>
    <rPh sb="1" eb="3">
      <t>カイサイ</t>
    </rPh>
    <rPh sb="3" eb="4">
      <t>ゴ</t>
    </rPh>
    <rPh sb="4" eb="7">
      <t>イッシュウカン</t>
    </rPh>
    <rPh sb="7" eb="9">
      <t>イナイ</t>
    </rPh>
    <rPh sb="10" eb="12">
      <t>テイシュツ</t>
    </rPh>
    <phoneticPr fontId="3"/>
  </si>
  <si>
    <t>式　次　第</t>
    <rPh sb="0" eb="1">
      <t>シキ</t>
    </rPh>
    <rPh sb="2" eb="3">
      <t>ツギ</t>
    </rPh>
    <rPh sb="4" eb="5">
      <t>ダイ</t>
    </rPh>
    <phoneticPr fontId="3"/>
  </si>
  <si>
    <t>会　場</t>
    <rPh sb="0" eb="1">
      <t>カイ</t>
    </rPh>
    <rPh sb="2" eb="3">
      <t>バ</t>
    </rPh>
    <phoneticPr fontId="3"/>
  </si>
  <si>
    <t>レースカレンダー調整</t>
    <rPh sb="8" eb="10">
      <t>チョウセイ</t>
    </rPh>
    <phoneticPr fontId="3"/>
  </si>
  <si>
    <t>四国モーターサイクルスポーツ協会</t>
    <rPh sb="0" eb="2">
      <t>シコク</t>
    </rPh>
    <rPh sb="14" eb="16">
      <t>キョウカイ</t>
    </rPh>
    <phoneticPr fontId="3"/>
  </si>
  <si>
    <t>昇格ポイントについて</t>
    <rPh sb="0" eb="2">
      <t>ショウカク</t>
    </rPh>
    <phoneticPr fontId="3"/>
  </si>
  <si>
    <t>個別議案</t>
    <rPh sb="0" eb="2">
      <t>コベツ</t>
    </rPh>
    <rPh sb="2" eb="4">
      <t>ギアン</t>
    </rPh>
    <phoneticPr fontId="3"/>
  </si>
  <si>
    <t>全体議案</t>
    <rPh sb="0" eb="2">
      <t>ゼンタイ</t>
    </rPh>
    <rPh sb="2" eb="4">
      <t>ギアン</t>
    </rPh>
    <phoneticPr fontId="3"/>
  </si>
  <si>
    <t>◆郵貯振込状況</t>
    <rPh sb="1" eb="3">
      <t>ユウチョ</t>
    </rPh>
    <rPh sb="3" eb="5">
      <t>フリコミ</t>
    </rPh>
    <rPh sb="5" eb="7">
      <t>ジョウキョウ</t>
    </rPh>
    <phoneticPr fontId="3"/>
  </si>
  <si>
    <t>講習会保険代</t>
    <rPh sb="0" eb="3">
      <t>コウシュウカイ</t>
    </rPh>
    <rPh sb="3" eb="6">
      <t>ホケンダイ</t>
    </rPh>
    <phoneticPr fontId="3"/>
  </si>
  <si>
    <t>コース設営・整備料</t>
    <rPh sb="3" eb="5">
      <t>セツエイ</t>
    </rPh>
    <rPh sb="6" eb="8">
      <t>セイビ</t>
    </rPh>
    <rPh sb="8" eb="9">
      <t>リョウ</t>
    </rPh>
    <phoneticPr fontId="3"/>
  </si>
  <si>
    <t>かりんの丘</t>
  </si>
  <si>
    <t>正蓮寺ＴＬ</t>
  </si>
  <si>
    <t>鴨島ＴＬ</t>
  </si>
  <si>
    <t>部会収支計画について</t>
    <rPh sb="0" eb="2">
      <t>ブカイ</t>
    </rPh>
    <rPh sb="2" eb="4">
      <t>シュウシ</t>
    </rPh>
    <rPh sb="4" eb="6">
      <t>ケイカク</t>
    </rPh>
    <phoneticPr fontId="3"/>
  </si>
  <si>
    <t>本部PC係</t>
    <rPh sb="0" eb="2">
      <t>ホンブ</t>
    </rPh>
    <rPh sb="4" eb="5">
      <t>カカリ</t>
    </rPh>
    <phoneticPr fontId="3"/>
  </si>
  <si>
    <t>②</t>
    <phoneticPr fontId="3"/>
  </si>
  <si>
    <t>④</t>
    <phoneticPr fontId="3"/>
  </si>
  <si>
    <t>⑤</t>
    <phoneticPr fontId="3"/>
  </si>
  <si>
    <t>⑥</t>
    <phoneticPr fontId="3"/>
  </si>
  <si>
    <t>4）</t>
    <phoneticPr fontId="3"/>
  </si>
  <si>
    <t>月</t>
    <rPh sb="0" eb="1">
      <t>ツキ</t>
    </rPh>
    <phoneticPr fontId="3"/>
  </si>
  <si>
    <t>日</t>
    <rPh sb="0" eb="1">
      <t>ヒ</t>
    </rPh>
    <phoneticPr fontId="3"/>
  </si>
  <si>
    <t>全日本選手権</t>
    <rPh sb="0" eb="3">
      <t>ゼンニホン</t>
    </rPh>
    <rPh sb="3" eb="6">
      <t>センシュケン</t>
    </rPh>
    <phoneticPr fontId="3"/>
  </si>
  <si>
    <t>四国選手権</t>
    <rPh sb="0" eb="2">
      <t>シコク</t>
    </rPh>
    <rPh sb="2" eb="5">
      <t>センシュケン</t>
    </rPh>
    <phoneticPr fontId="3"/>
  </si>
  <si>
    <t>※大会日程は変更になる場合があります</t>
    <rPh sb="1" eb="3">
      <t>タイカイ</t>
    </rPh>
    <rPh sb="3" eb="5">
      <t>ニッテイ</t>
    </rPh>
    <rPh sb="6" eb="8">
      <t>ヘンコウ</t>
    </rPh>
    <rPh sb="11" eb="13">
      <t>バアイ</t>
    </rPh>
    <phoneticPr fontId="3"/>
  </si>
  <si>
    <t>※四国選手権 受付事務所及び注意事項</t>
    <rPh sb="1" eb="3">
      <t>シコク</t>
    </rPh>
    <rPh sb="3" eb="6">
      <t>センシュケン</t>
    </rPh>
    <rPh sb="7" eb="9">
      <t>ウケツケ</t>
    </rPh>
    <rPh sb="9" eb="11">
      <t>ジム</t>
    </rPh>
    <rPh sb="11" eb="12">
      <t>ショ</t>
    </rPh>
    <rPh sb="12" eb="13">
      <t>オヨ</t>
    </rPh>
    <rPh sb="14" eb="16">
      <t>チュウイ</t>
    </rPh>
    <rPh sb="16" eb="18">
      <t>ジコウ</t>
    </rPh>
    <phoneticPr fontId="3"/>
  </si>
  <si>
    <t>3,000円</t>
    <rPh sb="5" eb="6">
      <t>エン</t>
    </rPh>
    <phoneticPr fontId="3"/>
  </si>
  <si>
    <t>3,000円</t>
    <rPh sb="1" eb="6">
      <t>０００エン</t>
    </rPh>
    <phoneticPr fontId="3"/>
  </si>
  <si>
    <r>
      <t>ＭＦＪ競技・エンジョイライセンス保持者</t>
    </r>
    <r>
      <rPr>
        <b/>
        <sz val="12"/>
        <rFont val="HG丸ｺﾞｼｯｸM-PRO"/>
        <family val="3"/>
        <charset val="128"/>
      </rPr>
      <t>（役員ﾗｲｾﾝｽは保険必要）</t>
    </r>
    <rPh sb="3" eb="5">
      <t>キョウギ</t>
    </rPh>
    <rPh sb="16" eb="19">
      <t>ホジシャ</t>
    </rPh>
    <rPh sb="20" eb="22">
      <t>ヤクイン</t>
    </rPh>
    <rPh sb="28" eb="30">
      <t>ホケン</t>
    </rPh>
    <rPh sb="30" eb="32">
      <t>ヒツヨウ</t>
    </rPh>
    <phoneticPr fontId="3"/>
  </si>
  <si>
    <t>SUGO</t>
  </si>
  <si>
    <t>合計</t>
    <rPh sb="0" eb="2">
      <t>ゴウケイ</t>
    </rPh>
    <phoneticPr fontId="3"/>
  </si>
  <si>
    <t>前年
平均</t>
    <rPh sb="0" eb="2">
      <t>ゼンネン</t>
    </rPh>
    <rPh sb="3" eb="5">
      <t>ヘイキン</t>
    </rPh>
    <phoneticPr fontId="3"/>
  </si>
  <si>
    <t>前年比</t>
    <rPh sb="0" eb="3">
      <t>ゼンネンヒ</t>
    </rPh>
    <phoneticPr fontId="3"/>
  </si>
  <si>
    <t>観 客 数</t>
    <rPh sb="0" eb="1">
      <t>カン</t>
    </rPh>
    <rPh sb="2" eb="3">
      <t>キャク</t>
    </rPh>
    <rPh sb="4" eb="5">
      <t>カズ</t>
    </rPh>
    <phoneticPr fontId="3"/>
  </si>
  <si>
    <t>天  　候</t>
    <rPh sb="0" eb="1">
      <t>テン</t>
    </rPh>
    <rPh sb="4" eb="5">
      <t>コウ</t>
    </rPh>
    <phoneticPr fontId="3"/>
  </si>
  <si>
    <t>＋2,000円(エンジョイ除く）</t>
    <rPh sb="6" eb="7">
      <t>エン</t>
    </rPh>
    <phoneticPr fontId="3"/>
  </si>
  <si>
    <t>ボーナスポイントは＋5Ｐ</t>
    <phoneticPr fontId="3"/>
  </si>
  <si>
    <t>藤沢SL</t>
    <rPh sb="0" eb="2">
      <t>フジサワ</t>
    </rPh>
    <phoneticPr fontId="3"/>
  </si>
  <si>
    <t>９５P以上　上位２名</t>
    <phoneticPr fontId="3"/>
  </si>
  <si>
    <t>℡ 088-852-4623</t>
  </si>
  <si>
    <t>MX　12,000円→23,000円</t>
    <rPh sb="9" eb="10">
      <t>エン</t>
    </rPh>
    <rPh sb="17" eb="18">
      <t>エン</t>
    </rPh>
    <phoneticPr fontId="3"/>
  </si>
  <si>
    <t>承認料</t>
    <rPh sb="0" eb="2">
      <t>ショウニン</t>
    </rPh>
    <rPh sb="2" eb="3">
      <t>リョウ</t>
    </rPh>
    <phoneticPr fontId="3"/>
  </si>
  <si>
    <t>TR　10,000円→17,000円</t>
    <rPh sb="9" eb="10">
      <t>エン</t>
    </rPh>
    <rPh sb="17" eb="18">
      <t>エン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</si>
  <si>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</si>
  <si>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</si>
  <si>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</si>
  <si>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</si>
  <si>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</si>
  <si>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ローカルルールについて</t>
    <phoneticPr fontId="3"/>
  </si>
  <si>
    <t xml:space="preserve">② </t>
    <phoneticPr fontId="3"/>
  </si>
  <si>
    <t>ー１－</t>
    <phoneticPr fontId="3"/>
  </si>
  <si>
    <t>(エントリー状況・開催収支状況）</t>
    <rPh sb="6" eb="8">
      <t>ジョウキョウ</t>
    </rPh>
    <rPh sb="9" eb="11">
      <t>カイサイ</t>
    </rPh>
    <rPh sb="11" eb="13">
      <t>シュウシ</t>
    </rPh>
    <rPh sb="13" eb="15">
      <t>ジョウキョウ</t>
    </rPh>
    <phoneticPr fontId="3"/>
  </si>
  <si>
    <t>MFJ四国会員数について報告</t>
    <rPh sb="3" eb="5">
      <t>シコク</t>
    </rPh>
    <rPh sb="5" eb="8">
      <t>カイインスウ</t>
    </rPh>
    <rPh sb="12" eb="14">
      <t>ホウコク</t>
    </rPh>
    <phoneticPr fontId="3"/>
  </si>
  <si>
    <t>ＭＦＪ四国から</t>
    <rPh sb="3" eb="5">
      <t>シコク</t>
    </rPh>
    <phoneticPr fontId="3"/>
  </si>
  <si>
    <t>5,000円</t>
    <rPh sb="1" eb="6">
      <t>０００エン</t>
    </rPh>
    <phoneticPr fontId="3"/>
  </si>
  <si>
    <t>確認事項　新料金（2015～）</t>
    <rPh sb="0" eb="2">
      <t>カクニン</t>
    </rPh>
    <rPh sb="2" eb="4">
      <t>ジコウ</t>
    </rPh>
    <rPh sb="5" eb="8">
      <t>シンリョウキン</t>
    </rPh>
    <phoneticPr fontId="3"/>
  </si>
  <si>
    <t>上位1名</t>
    <phoneticPr fontId="3"/>
  </si>
  <si>
    <t>G弘楽園</t>
    <rPh sb="1" eb="2">
      <t>ヒロ</t>
    </rPh>
    <rPh sb="2" eb="4">
      <t>ラクエン</t>
    </rPh>
    <phoneticPr fontId="3"/>
  </si>
  <si>
    <t>明和ﾄﾗｲｱﾙ場</t>
  </si>
  <si>
    <t>①高知</t>
  </si>
  <si>
    <t>MXﾊﾟｰｸ土佐</t>
  </si>
  <si>
    <t>かりんの丘公園</t>
  </si>
  <si>
    <t>美馬ﾓｰﾀｰﾗﾝﾄﾞ</t>
  </si>
  <si>
    <t>宇和島ｵｰﾄﾗﾝﾄﾞ</t>
  </si>
  <si>
    <t>鴨島ﾄﾗｲｱﾙﾗﾝﾄﾞ</t>
  </si>
  <si>
    <t>愛媛大会　〒798-0060　愛媛県宇和島市丸之内５-9-8　永井モータース 内　</t>
    <rPh sb="0" eb="2">
      <t>エヒメ</t>
    </rPh>
    <rPh sb="2" eb="4">
      <t>タイカイ</t>
    </rPh>
    <rPh sb="15" eb="18">
      <t>エヒメケン</t>
    </rPh>
    <rPh sb="18" eb="22">
      <t>ウワジマシ</t>
    </rPh>
    <rPh sb="22" eb="25">
      <t>マルノウチ</t>
    </rPh>
    <rPh sb="31" eb="33">
      <t>ナガイ</t>
    </rPh>
    <rPh sb="39" eb="40">
      <t>ナイ</t>
    </rPh>
    <phoneticPr fontId="3"/>
  </si>
  <si>
    <t>香川大会　〒762-0083　香川県丸亀市飯山町下法軍寺638-2　大林モータース 内</t>
    <rPh sb="0" eb="2">
      <t>カガワ</t>
    </rPh>
    <rPh sb="2" eb="4">
      <t>タイカイ</t>
    </rPh>
    <rPh sb="15" eb="18">
      <t>カガワケン</t>
    </rPh>
    <rPh sb="18" eb="21">
      <t>マルガメシ</t>
    </rPh>
    <rPh sb="21" eb="24">
      <t>ハンザンチョウ</t>
    </rPh>
    <rPh sb="24" eb="25">
      <t>シモ</t>
    </rPh>
    <rPh sb="25" eb="26">
      <t>ホウ</t>
    </rPh>
    <rPh sb="26" eb="27">
      <t>グン</t>
    </rPh>
    <rPh sb="27" eb="28">
      <t>テラ</t>
    </rPh>
    <rPh sb="34" eb="36">
      <t>オオバヤシ</t>
    </rPh>
    <rPh sb="42" eb="43">
      <t>ナイ</t>
    </rPh>
    <phoneticPr fontId="3"/>
  </si>
  <si>
    <t xml:space="preserve">高知大会　〒781-1105　高知県土佐市蓮池1215-1　　㈲ 森田建設 内 </t>
    <rPh sb="0" eb="2">
      <t>コウチ</t>
    </rPh>
    <rPh sb="2" eb="4">
      <t>タイカイ</t>
    </rPh>
    <rPh sb="15" eb="18">
      <t>コウチケン</t>
    </rPh>
    <phoneticPr fontId="3"/>
  </si>
  <si>
    <t>愛媛大会　〒791-0205　愛媛県東温市西岡346-2　坂田潤一　SAKATA 内</t>
    <rPh sb="0" eb="2">
      <t>エヒメ</t>
    </rPh>
    <rPh sb="2" eb="4">
      <t>タイカイ</t>
    </rPh>
    <rPh sb="15" eb="18">
      <t>エヒメケン</t>
    </rPh>
    <rPh sb="18" eb="21">
      <t>トウオンシ</t>
    </rPh>
    <rPh sb="21" eb="23">
      <t>ニシオカ</t>
    </rPh>
    <rPh sb="29" eb="31">
      <t>サカタ</t>
    </rPh>
    <rPh sb="31" eb="33">
      <t>ジュンイチ</t>
    </rPh>
    <rPh sb="41" eb="42">
      <t>ナイ</t>
    </rPh>
    <phoneticPr fontId="3"/>
  </si>
  <si>
    <t>香川大会　〒766-0013　香川県仲多度郡まんのう町東高篠1638-5　(有)ﾊﾞｲｸｼｮｯﾌﾟﾎﾘｹ 内</t>
    <rPh sb="0" eb="2">
      <t>カガワ</t>
    </rPh>
    <rPh sb="2" eb="4">
      <t>タイカイ</t>
    </rPh>
    <rPh sb="15" eb="18">
      <t>カガワケン</t>
    </rPh>
    <rPh sb="18" eb="22">
      <t>ナカタドグン</t>
    </rPh>
    <rPh sb="26" eb="27">
      <t>マチ</t>
    </rPh>
    <rPh sb="27" eb="28">
      <t>ヒガシ</t>
    </rPh>
    <rPh sb="28" eb="30">
      <t>タカシノ</t>
    </rPh>
    <rPh sb="38" eb="39">
      <t>ユウ</t>
    </rPh>
    <phoneticPr fontId="3"/>
  </si>
  <si>
    <t>徳島大会　〒770-8032　徳島県徳島市北山町下田尻９番地１８　（有）DAISIN 内</t>
    <rPh sb="0" eb="2">
      <t>トクシマ</t>
    </rPh>
    <rPh sb="2" eb="4">
      <t>タイカイ</t>
    </rPh>
    <rPh sb="15" eb="18">
      <t>トクシマケン</t>
    </rPh>
    <rPh sb="21" eb="23">
      <t>キタヤマ</t>
    </rPh>
    <rPh sb="23" eb="24">
      <t>マチ</t>
    </rPh>
    <rPh sb="24" eb="26">
      <t>シモダ</t>
    </rPh>
    <rPh sb="26" eb="27">
      <t>シリ</t>
    </rPh>
    <rPh sb="28" eb="29">
      <t>バン</t>
    </rPh>
    <rPh sb="29" eb="30">
      <t>チ</t>
    </rPh>
    <rPh sb="34" eb="35">
      <t>ユウ</t>
    </rPh>
    <rPh sb="43" eb="44">
      <t>ナイ</t>
    </rPh>
    <phoneticPr fontId="3"/>
  </si>
  <si>
    <t>高知大会　〒780-8130　高知県高知市一宮東町2丁目1-18　矢野　秀高 内</t>
    <rPh sb="0" eb="2">
      <t>コウチ</t>
    </rPh>
    <rPh sb="2" eb="4">
      <t>タイカイ</t>
    </rPh>
    <rPh sb="15" eb="18">
      <t>コウチケン</t>
    </rPh>
    <rPh sb="18" eb="21">
      <t>コウチシ</t>
    </rPh>
    <rPh sb="21" eb="23">
      <t>イチミヤ</t>
    </rPh>
    <rPh sb="23" eb="24">
      <t>ヒガシ</t>
    </rPh>
    <rPh sb="24" eb="25">
      <t>マチ</t>
    </rPh>
    <rPh sb="26" eb="28">
      <t>チョウメ</t>
    </rPh>
    <rPh sb="33" eb="35">
      <t>ヤノ</t>
    </rPh>
    <rPh sb="36" eb="38">
      <t>ヒデタカ</t>
    </rPh>
    <rPh sb="39" eb="40">
      <t>ナイ</t>
    </rPh>
    <phoneticPr fontId="3"/>
  </si>
  <si>
    <t>わっさむC</t>
  </si>
  <si>
    <t>キョウセイDL</t>
  </si>
  <si>
    <t>⑤徳島</t>
  </si>
  <si>
    <t>四国中央市新宮町馬立　霧の森</t>
    <rPh sb="0" eb="2">
      <t>シコク</t>
    </rPh>
    <rPh sb="2" eb="4">
      <t>チュウオウ</t>
    </rPh>
    <rPh sb="4" eb="5">
      <t>シ</t>
    </rPh>
    <rPh sb="5" eb="7">
      <t>シングウ</t>
    </rPh>
    <rPh sb="7" eb="8">
      <t>チョウ</t>
    </rPh>
    <rPh sb="8" eb="10">
      <t>ウマタテ</t>
    </rPh>
    <rPh sb="11" eb="12">
      <t>キリ</t>
    </rPh>
    <rPh sb="13" eb="14">
      <t>モリ</t>
    </rPh>
    <phoneticPr fontId="3"/>
  </si>
  <si>
    <t>チャイルド・ジュニア・ＮＢへの参加促進</t>
    <rPh sb="15" eb="17">
      <t>サンカ</t>
    </rPh>
    <rPh sb="17" eb="19">
      <t>ソクシン</t>
    </rPh>
    <phoneticPr fontId="3"/>
  </si>
  <si>
    <t>坂田　潤一</t>
    <rPh sb="0" eb="2">
      <t>サカタ</t>
    </rPh>
    <rPh sb="3" eb="5">
      <t>ジュンイチ</t>
    </rPh>
    <phoneticPr fontId="3"/>
  </si>
  <si>
    <t>山崎　静夫</t>
    <rPh sb="0" eb="2">
      <t>ヤマサキ</t>
    </rPh>
    <rPh sb="3" eb="5">
      <t>シズオ</t>
    </rPh>
    <phoneticPr fontId="3"/>
  </si>
  <si>
    <t>道上　耕司</t>
    <rPh sb="0" eb="2">
      <t>ミチガミ</t>
    </rPh>
    <rPh sb="3" eb="4">
      <t>タガヤ</t>
    </rPh>
    <rPh sb="4" eb="5">
      <t>ツカサ</t>
    </rPh>
    <phoneticPr fontId="3"/>
  </si>
  <si>
    <t>①</t>
    <phoneticPr fontId="3"/>
  </si>
  <si>
    <t xml:space="preserve">② </t>
    <phoneticPr fontId="3"/>
  </si>
  <si>
    <t>③</t>
    <phoneticPr fontId="3"/>
  </si>
  <si>
    <t>開催日決定後ＭＦＪホームページにて申請</t>
    <rPh sb="0" eb="3">
      <t>カイサイビ</t>
    </rPh>
    <rPh sb="3" eb="5">
      <t>ケッテイ</t>
    </rPh>
    <rPh sb="5" eb="6">
      <t>ゴ</t>
    </rPh>
    <rPh sb="17" eb="19">
      <t>シンセイ</t>
    </rPh>
    <phoneticPr fontId="5"/>
  </si>
  <si>
    <t>TR大会開催数</t>
    <rPh sb="2" eb="4">
      <t>タイカイ</t>
    </rPh>
    <rPh sb="4" eb="6">
      <t>カイサイ</t>
    </rPh>
    <rPh sb="6" eb="7">
      <t>スウ</t>
    </rPh>
    <phoneticPr fontId="3"/>
  </si>
  <si>
    <t>※同時にＭＦＪソフトに入力する。</t>
    <rPh sb="1" eb="3">
      <t>ドウジ</t>
    </rPh>
    <rPh sb="11" eb="13">
      <t>ニュウリョク</t>
    </rPh>
    <phoneticPr fontId="5"/>
  </si>
  <si>
    <t>①</t>
    <phoneticPr fontId="3"/>
  </si>
  <si>
    <t>レースカレンダー調整</t>
    <rPh sb="8" eb="10">
      <t>チョウセイ</t>
    </rPh>
    <phoneticPr fontId="5"/>
  </si>
  <si>
    <t>大会受付事務局</t>
    <rPh sb="0" eb="2">
      <t>タイカイ</t>
    </rPh>
    <rPh sb="2" eb="4">
      <t>ウケツケ</t>
    </rPh>
    <rPh sb="4" eb="7">
      <t>ジムキョク</t>
    </rPh>
    <phoneticPr fontId="5"/>
  </si>
  <si>
    <t>MFJホームページにて開催通知と参加者名簿を作成する。</t>
    <rPh sb="11" eb="13">
      <t>カイサイ</t>
    </rPh>
    <rPh sb="13" eb="15">
      <t>ツウチ</t>
    </rPh>
    <rPh sb="16" eb="19">
      <t>サンカシャ</t>
    </rPh>
    <rPh sb="19" eb="21">
      <t>メイボ</t>
    </rPh>
    <rPh sb="22" eb="24">
      <t>サクセイ</t>
    </rPh>
    <phoneticPr fontId="5"/>
  </si>
  <si>
    <t>レース終了後にＭＦＪホームページにて開催通知書を作成する。</t>
    <rPh sb="3" eb="6">
      <t>シュウリョウゴ</t>
    </rPh>
    <rPh sb="18" eb="20">
      <t>カイサイ</t>
    </rPh>
    <rPh sb="20" eb="23">
      <t>ツウチショ</t>
    </rPh>
    <rPh sb="24" eb="26">
      <t>サクセイ</t>
    </rPh>
    <phoneticPr fontId="5"/>
  </si>
  <si>
    <t>大会報告書はメールにてＭＸソフトを送信して下さい。</t>
    <rPh sb="0" eb="2">
      <t>タイカイ</t>
    </rPh>
    <rPh sb="2" eb="5">
      <t>ホウコクショ</t>
    </rPh>
    <rPh sb="17" eb="19">
      <t>ソウシン</t>
    </rPh>
    <rPh sb="21" eb="22">
      <t>クダ</t>
    </rPh>
    <phoneticPr fontId="5"/>
  </si>
  <si>
    <t>（ＭＦＪ本部には捺印後四国より送付します）</t>
    <rPh sb="8" eb="10">
      <t>ナツイン</t>
    </rPh>
    <rPh sb="10" eb="11">
      <t>ゴ</t>
    </rPh>
    <rPh sb="11" eb="13">
      <t>シコク</t>
    </rPh>
    <rPh sb="15" eb="17">
      <t>ソウフ</t>
    </rPh>
    <phoneticPr fontId="5"/>
  </si>
  <si>
    <t>開催報告書・収支計算書の送付（5日以内）</t>
    <rPh sb="0" eb="2">
      <t>カイサイ</t>
    </rPh>
    <rPh sb="2" eb="5">
      <t>ホウコクショ</t>
    </rPh>
    <rPh sb="16" eb="19">
      <t>カイナイ</t>
    </rPh>
    <phoneticPr fontId="5"/>
  </si>
  <si>
    <t>公認料は12月に振り込みます。</t>
    <rPh sb="0" eb="2">
      <t>コウニン</t>
    </rPh>
    <rPh sb="2" eb="3">
      <t>リョウ</t>
    </rPh>
    <rPh sb="6" eb="7">
      <t>ガツ</t>
    </rPh>
    <rPh sb="8" eb="9">
      <t>フ</t>
    </rPh>
    <rPh sb="10" eb="11">
      <t>コ</t>
    </rPh>
    <phoneticPr fontId="5"/>
  </si>
  <si>
    <t>17,000円/開催</t>
    <rPh sb="6" eb="7">
      <t>エン</t>
    </rPh>
    <rPh sb="8" eb="10">
      <t>カイサイ</t>
    </rPh>
    <phoneticPr fontId="5"/>
  </si>
  <si>
    <t>-</t>
    <phoneticPr fontId="3"/>
  </si>
  <si>
    <t>明和TR場</t>
    <rPh sb="4" eb="5">
      <t>ジョウ</t>
    </rPh>
    <phoneticPr fontId="3"/>
  </si>
  <si>
    <t>ロード</t>
    <phoneticPr fontId="3"/>
  </si>
  <si>
    <t>①全日本九州</t>
    <rPh sb="1" eb="4">
      <t>ゼンニホン</t>
    </rPh>
    <rPh sb="4" eb="6">
      <t>キュウシュウ</t>
    </rPh>
    <phoneticPr fontId="3"/>
  </si>
  <si>
    <t>オフビレ</t>
    <phoneticPr fontId="3"/>
  </si>
  <si>
    <t>＜モトクロス＞</t>
    <phoneticPr fontId="3"/>
  </si>
  <si>
    <t>℡ 0895-22-5329</t>
    <phoneticPr fontId="3"/>
  </si>
  <si>
    <t>℡ 0877-98-2067</t>
    <phoneticPr fontId="3"/>
  </si>
  <si>
    <t>徳島大会   〒791-0504　愛媛県西条市丹原町久妙寺610-3     今井　徳美 内</t>
    <phoneticPr fontId="3"/>
  </si>
  <si>
    <t>℡ 0898-68-6469</t>
    <phoneticPr fontId="3"/>
  </si>
  <si>
    <t>＜トライアル＞</t>
    <phoneticPr fontId="3"/>
  </si>
  <si>
    <t>℡ 0877-75-5422</t>
    <phoneticPr fontId="3"/>
  </si>
  <si>
    <t>℡ 088-845-2867</t>
    <phoneticPr fontId="3"/>
  </si>
  <si>
    <t>HOMEPAGE   http//www.jmpas.or.lp</t>
    <phoneticPr fontId="3"/>
  </si>
  <si>
    <t>承認大会の併催　フリークラス（エンジョイ含む）</t>
    <rPh sb="0" eb="2">
      <t>ショウニン</t>
    </rPh>
    <rPh sb="2" eb="4">
      <t>タイカイ</t>
    </rPh>
    <rPh sb="5" eb="7">
      <t>ヘイサイ</t>
    </rPh>
    <rPh sb="20" eb="21">
      <t>フク</t>
    </rPh>
    <phoneticPr fontId="3"/>
  </si>
  <si>
    <t>※Ⓑはボーナス大会</t>
    <phoneticPr fontId="3"/>
  </si>
  <si>
    <t>3,000円当日＋1,000円</t>
    <rPh sb="1" eb="6">
      <t>０００エン</t>
    </rPh>
    <phoneticPr fontId="3"/>
  </si>
  <si>
    <t>フリークラス</t>
    <phoneticPr fontId="3"/>
  </si>
  <si>
    <t>大会名　</t>
    <phoneticPr fontId="3"/>
  </si>
  <si>
    <t>2019年度活動報告及び収支報告について</t>
    <rPh sb="4" eb="6">
      <t>ネンド</t>
    </rPh>
    <rPh sb="6" eb="8">
      <t>カツドウ</t>
    </rPh>
    <rPh sb="8" eb="10">
      <t>ホウコク</t>
    </rPh>
    <rPh sb="10" eb="11">
      <t>オヨ</t>
    </rPh>
    <rPh sb="12" eb="14">
      <t>シュウシ</t>
    </rPh>
    <rPh sb="14" eb="16">
      <t>ホウコク</t>
    </rPh>
    <phoneticPr fontId="3"/>
  </si>
  <si>
    <t>①全日本近畿</t>
    <rPh sb="1" eb="4">
      <t>ゼンニホン</t>
    </rPh>
    <rPh sb="4" eb="6">
      <t>キンキ</t>
    </rPh>
    <phoneticPr fontId="43"/>
  </si>
  <si>
    <t>湯浅TRP</t>
    <rPh sb="0" eb="2">
      <t>ユアサ</t>
    </rPh>
    <phoneticPr fontId="43"/>
  </si>
  <si>
    <t>②全日本九州</t>
    <rPh sb="1" eb="4">
      <t>ゼンニホン</t>
    </rPh>
    <rPh sb="4" eb="6">
      <t>キュウシュウ</t>
    </rPh>
    <phoneticPr fontId="43"/>
  </si>
  <si>
    <t>④全日本北海道</t>
    <rPh sb="1" eb="4">
      <t>ゼンニホン</t>
    </rPh>
    <rPh sb="4" eb="7">
      <t>ホッカイドウ</t>
    </rPh>
    <phoneticPr fontId="43"/>
  </si>
  <si>
    <t>⑤全日本中国</t>
    <rPh sb="1" eb="2">
      <t>ゼン</t>
    </rPh>
    <rPh sb="2" eb="3">
      <t>ヒ</t>
    </rPh>
    <rPh sb="3" eb="4">
      <t>ホン</t>
    </rPh>
    <rPh sb="4" eb="6">
      <t>チュウゴク</t>
    </rPh>
    <phoneticPr fontId="43"/>
  </si>
  <si>
    <t>⑥全日本中部</t>
    <rPh sb="1" eb="4">
      <t>ゼンニホン</t>
    </rPh>
    <rPh sb="4" eb="6">
      <t>チュウブ</t>
    </rPh>
    <phoneticPr fontId="43"/>
  </si>
  <si>
    <t>第1戦</t>
    <rPh sb="0" eb="1">
      <t>ダイ</t>
    </rPh>
    <rPh sb="2" eb="3">
      <t>セン</t>
    </rPh>
    <phoneticPr fontId="3"/>
  </si>
  <si>
    <t>第2戦</t>
    <rPh sb="0" eb="1">
      <t>ダイ</t>
    </rPh>
    <rPh sb="2" eb="3">
      <t>セン</t>
    </rPh>
    <phoneticPr fontId="3"/>
  </si>
  <si>
    <t>第3戦</t>
    <rPh sb="0" eb="1">
      <t>ダイ</t>
    </rPh>
    <rPh sb="2" eb="3">
      <t>セン</t>
    </rPh>
    <phoneticPr fontId="3"/>
  </si>
  <si>
    <t>第4戦</t>
    <rPh sb="0" eb="1">
      <t>ダイ</t>
    </rPh>
    <rPh sb="2" eb="3">
      <t>セン</t>
    </rPh>
    <phoneticPr fontId="3"/>
  </si>
  <si>
    <t>第5戦</t>
    <rPh sb="0" eb="1">
      <t>ダイ</t>
    </rPh>
    <rPh sb="2" eb="3">
      <t>セン</t>
    </rPh>
    <phoneticPr fontId="3"/>
  </si>
  <si>
    <t>第6戦</t>
    <rPh sb="0" eb="1">
      <t>ダイ</t>
    </rPh>
    <rPh sb="2" eb="3">
      <t>セン</t>
    </rPh>
    <phoneticPr fontId="3"/>
  </si>
  <si>
    <t>第7戦</t>
    <rPh sb="0" eb="1">
      <t>ダイ</t>
    </rPh>
    <rPh sb="2" eb="3">
      <t>セン</t>
    </rPh>
    <phoneticPr fontId="3"/>
  </si>
  <si>
    <t>第8戦</t>
    <rPh sb="0" eb="1">
      <t>ダイ</t>
    </rPh>
    <rPh sb="2" eb="3">
      <t>セン</t>
    </rPh>
    <phoneticPr fontId="3"/>
  </si>
  <si>
    <t>晴</t>
    <rPh sb="0" eb="1">
      <t>ハレ</t>
    </rPh>
    <phoneticPr fontId="3"/>
  </si>
  <si>
    <t>MX全国大会</t>
    <rPh sb="2" eb="4">
      <t>ゼンコク</t>
    </rPh>
    <rPh sb="4" eb="6">
      <t>タイカイ</t>
    </rPh>
    <phoneticPr fontId="43"/>
  </si>
  <si>
    <t>大阪ﾓｰﾀｰｻｲｸﾙｼｮｰ</t>
    <rPh sb="0" eb="2">
      <t>オオサカ</t>
    </rPh>
    <phoneticPr fontId="3"/>
  </si>
  <si>
    <t>東京ﾓｰﾀｰｻｲｸﾙｼｮｰ</t>
    <rPh sb="0" eb="2">
      <t>トウキョウ</t>
    </rPh>
    <phoneticPr fontId="3"/>
  </si>
  <si>
    <t>全日本もてぎＲＤ</t>
    <rPh sb="0" eb="3">
      <t>ゼンニホン</t>
    </rPh>
    <phoneticPr fontId="3"/>
  </si>
  <si>
    <t>HSR九州</t>
    <rPh sb="3" eb="5">
      <t>キュウシュウ</t>
    </rPh>
    <phoneticPr fontId="3"/>
  </si>
  <si>
    <t>全日本鈴鹿２＆４</t>
    <rPh sb="0" eb="3">
      <t>ゼンニホン</t>
    </rPh>
    <rPh sb="3" eb="5">
      <t>スズカ</t>
    </rPh>
    <phoneticPr fontId="3"/>
  </si>
  <si>
    <t>全日本ＳＵＧＯＲＤ</t>
    <rPh sb="0" eb="3">
      <t>ゼンニホン</t>
    </rPh>
    <phoneticPr fontId="3"/>
  </si>
  <si>
    <t>④全日本SUGO</t>
    <rPh sb="1" eb="4">
      <t>ゼンニホン</t>
    </rPh>
    <phoneticPr fontId="3"/>
  </si>
  <si>
    <t>⑤全日本東北</t>
    <rPh sb="1" eb="4">
      <t>ゼンニホン</t>
    </rPh>
    <rPh sb="4" eb="6">
      <t>トウホク</t>
    </rPh>
    <phoneticPr fontId="3"/>
  </si>
  <si>
    <t>全日本もてぎ２＆４</t>
    <rPh sb="0" eb="3">
      <t>ゼンニホン</t>
    </rPh>
    <phoneticPr fontId="3"/>
  </si>
  <si>
    <t>全日本岡山ＲＤ</t>
    <rPh sb="0" eb="3">
      <t>ゼンニホン</t>
    </rPh>
    <rPh sb="3" eb="5">
      <t>オカヤマ</t>
    </rPh>
    <phoneticPr fontId="3"/>
  </si>
  <si>
    <t>⑥全日本近畿</t>
    <rPh sb="1" eb="4">
      <t>ゼンニホン</t>
    </rPh>
    <rPh sb="4" eb="6">
      <t>キンキ</t>
    </rPh>
    <phoneticPr fontId="3"/>
  </si>
  <si>
    <t>名阪ＳＬ</t>
    <rPh sb="0" eb="2">
      <t>メイハン</t>
    </rPh>
    <phoneticPr fontId="3"/>
  </si>
  <si>
    <t>全日本ＡＰＲＤ</t>
    <rPh sb="0" eb="3">
      <t>ゼンニホン</t>
    </rPh>
    <phoneticPr fontId="3"/>
  </si>
  <si>
    <t>開催報告書の送付　（メール・FAXにて開催後7日以内）</t>
    <rPh sb="0" eb="2">
      <t>カイサイ</t>
    </rPh>
    <rPh sb="2" eb="4">
      <t>ホウコク</t>
    </rPh>
    <rPh sb="4" eb="5">
      <t>ショ</t>
    </rPh>
    <rPh sb="6" eb="8">
      <t>ソウフ</t>
    </rPh>
    <phoneticPr fontId="3"/>
  </si>
  <si>
    <t>収支計算書の送付　（メール・FAXにて開催後7日以内）</t>
    <phoneticPr fontId="3"/>
  </si>
  <si>
    <t>MFJホームページには報告書到着後7日以内にアップする。</t>
    <rPh sb="11" eb="14">
      <t>ホウコクショ</t>
    </rPh>
    <rPh sb="14" eb="16">
      <t>トウチャク</t>
    </rPh>
    <rPh sb="16" eb="17">
      <t>ゴ</t>
    </rPh>
    <rPh sb="18" eb="21">
      <t>カイナイ</t>
    </rPh>
    <phoneticPr fontId="3"/>
  </si>
  <si>
    <t>中止返金</t>
    <rPh sb="0" eb="2">
      <t>チュウシ</t>
    </rPh>
    <rPh sb="2" eb="4">
      <t>ヘンキン</t>
    </rPh>
    <phoneticPr fontId="3"/>
  </si>
  <si>
    <t>ｵﾌﾞｻﾞｰﾊﾞｰ報酬</t>
    <rPh sb="9" eb="11">
      <t>ホウシュウ</t>
    </rPh>
    <phoneticPr fontId="3"/>
  </si>
  <si>
    <t>役員報酬</t>
  </si>
  <si>
    <t>参加賞</t>
    <rPh sb="0" eb="3">
      <t>サンカショウ</t>
    </rPh>
    <phoneticPr fontId="3"/>
  </si>
  <si>
    <t>（エントリー状況・開催収支状況）</t>
    <rPh sb="6" eb="8">
      <t>ジョウキョウ</t>
    </rPh>
    <rPh sb="9" eb="11">
      <t>カイサイ</t>
    </rPh>
    <rPh sb="11" eb="13">
      <t>シュウシ</t>
    </rPh>
    <rPh sb="13" eb="15">
      <t>ジョウキョウ</t>
    </rPh>
    <phoneticPr fontId="3"/>
  </si>
  <si>
    <t>②愛媛</t>
    <rPh sb="1" eb="3">
      <t>エヒメ</t>
    </rPh>
    <phoneticPr fontId="3"/>
  </si>
  <si>
    <t>三豊（特設）</t>
    <rPh sb="0" eb="2">
      <t>ミトヨ</t>
    </rPh>
    <rPh sb="3" eb="5">
      <t>トクセツ</t>
    </rPh>
    <phoneticPr fontId="3"/>
  </si>
  <si>
    <t>ＴＲＧＣ</t>
  </si>
  <si>
    <t>③香川</t>
  </si>
  <si>
    <t>モトＧＰ</t>
  </si>
  <si>
    <t>ＭＦＪＧＰ</t>
    <phoneticPr fontId="3"/>
  </si>
  <si>
    <t>℡ 090-2789-2509</t>
    <phoneticPr fontId="3"/>
  </si>
  <si>
    <t>正蓮寺ｵｰﾄﾗﾝﾄﾞﾗﾝﾄﾞ</t>
  </si>
  <si>
    <t>2019年度トライアル運営部会</t>
    <rPh sb="4" eb="5">
      <t>ネン</t>
    </rPh>
    <rPh sb="5" eb="6">
      <t>ド</t>
    </rPh>
    <rPh sb="11" eb="13">
      <t>ウンエイ</t>
    </rPh>
    <rPh sb="13" eb="15">
      <t>ブカイ</t>
    </rPh>
    <phoneticPr fontId="3"/>
  </si>
  <si>
    <t>MFJ本部委員会報告について（TR委員長説明）</t>
    <rPh sb="3" eb="5">
      <t>ホンブ</t>
    </rPh>
    <rPh sb="5" eb="8">
      <t>イインカイ</t>
    </rPh>
    <rPh sb="8" eb="10">
      <t>ホウコク</t>
    </rPh>
    <rPh sb="17" eb="19">
      <t>イイン</t>
    </rPh>
    <rPh sb="19" eb="20">
      <t>ナガ</t>
    </rPh>
    <rPh sb="20" eb="22">
      <t>セツメイ</t>
    </rPh>
    <phoneticPr fontId="3"/>
  </si>
  <si>
    <t>2020年ランキングポイントについて</t>
    <rPh sb="4" eb="5">
      <t>ネン</t>
    </rPh>
    <phoneticPr fontId="3"/>
  </si>
  <si>
    <t>2020年ゼッケンについて</t>
    <rPh sb="4" eb="5">
      <t>ネン</t>
    </rPh>
    <phoneticPr fontId="3"/>
  </si>
  <si>
    <t>2020年度レーススケジュールについて</t>
    <rPh sb="4" eb="5">
      <t>ネン</t>
    </rPh>
    <rPh sb="5" eb="6">
      <t>ド</t>
    </rPh>
    <phoneticPr fontId="3"/>
  </si>
  <si>
    <t>2019年度 四国選手権エントリー状況＜トライアル＞</t>
    <rPh sb="4" eb="5">
      <t>ネン</t>
    </rPh>
    <rPh sb="5" eb="6">
      <t>ド</t>
    </rPh>
    <rPh sb="7" eb="9">
      <t>シコク</t>
    </rPh>
    <rPh sb="9" eb="12">
      <t>センシュケン</t>
    </rPh>
    <rPh sb="17" eb="19">
      <t>ジョウキョウ</t>
    </rPh>
    <phoneticPr fontId="3"/>
  </si>
  <si>
    <t>◆トライアル</t>
    <phoneticPr fontId="3"/>
  </si>
  <si>
    <t>ボーナス</t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</si>
  <si>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</si>
  <si>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</si>
  <si>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香川</t>
    <rPh sb="0" eb="2">
      <t>カガワ</t>
    </rPh>
    <phoneticPr fontId="3"/>
  </si>
  <si>
    <t>徳島</t>
    <rPh sb="0" eb="2">
      <t>トクシマ</t>
    </rPh>
    <phoneticPr fontId="3"/>
  </si>
  <si>
    <t>ＳＩＡ</t>
    <phoneticPr fontId="3"/>
  </si>
  <si>
    <t>ＩＢ</t>
    <phoneticPr fontId="3"/>
  </si>
  <si>
    <t>ＮＡ</t>
    <phoneticPr fontId="3"/>
  </si>
  <si>
    <t>ＮＢ・J</t>
    <phoneticPr fontId="3"/>
  </si>
  <si>
    <t>フリークラス</t>
    <phoneticPr fontId="3"/>
  </si>
  <si>
    <t>エンジョイ</t>
    <phoneticPr fontId="3"/>
  </si>
  <si>
    <t>－２－</t>
    <phoneticPr fontId="3"/>
  </si>
  <si>
    <t>2019年度 四国選手権 収支状況＜トライアル＞</t>
    <rPh sb="4" eb="5">
      <t>ネン</t>
    </rPh>
    <rPh sb="5" eb="6">
      <t>ド</t>
    </rPh>
    <rPh sb="7" eb="9">
      <t>シコク</t>
    </rPh>
    <rPh sb="9" eb="12">
      <t>センシュケン</t>
    </rPh>
    <rPh sb="13" eb="15">
      <t>シュウシ</t>
    </rPh>
    <rPh sb="15" eb="17">
      <t>ジョウキョウ</t>
    </rPh>
    <phoneticPr fontId="3"/>
  </si>
  <si>
    <t>コース</t>
    <phoneticPr fontId="3"/>
  </si>
  <si>
    <t>パンチカード</t>
    <phoneticPr fontId="3"/>
  </si>
  <si>
    <t>消耗品費等</t>
    <rPh sb="0" eb="2">
      <t>ショウモウ</t>
    </rPh>
    <rPh sb="2" eb="3">
      <t>ヒン</t>
    </rPh>
    <rPh sb="3" eb="4">
      <t>ヒ</t>
    </rPh>
    <rPh sb="4" eb="5">
      <t>トウ</t>
    </rPh>
    <phoneticPr fontId="3"/>
  </si>
  <si>
    <t>スポンサー謝礼</t>
    <rPh sb="5" eb="7">
      <t>シャレイ</t>
    </rPh>
    <phoneticPr fontId="3"/>
  </si>
  <si>
    <t>ー3－</t>
    <phoneticPr fontId="3"/>
  </si>
  <si>
    <t>2019年度トライアル運営委員会</t>
    <rPh sb="4" eb="5">
      <t>ネン</t>
    </rPh>
    <rPh sb="5" eb="6">
      <t>ド</t>
    </rPh>
    <rPh sb="11" eb="13">
      <t>ウンエイ</t>
    </rPh>
    <rPh sb="13" eb="16">
      <t>イインカイ</t>
    </rPh>
    <phoneticPr fontId="3"/>
  </si>
  <si>
    <t>2019年ランキングポイント確認</t>
    <rPh sb="4" eb="5">
      <t>ネン</t>
    </rPh>
    <rPh sb="14" eb="16">
      <t>カクニン</t>
    </rPh>
    <phoneticPr fontId="3"/>
  </si>
  <si>
    <t>2019・2020年ゼッケン番号確認</t>
    <rPh sb="9" eb="10">
      <t>ネン</t>
    </rPh>
    <rPh sb="14" eb="16">
      <t>バンゴウ</t>
    </rPh>
    <rPh sb="16" eb="18">
      <t>カクニン</t>
    </rPh>
    <phoneticPr fontId="3"/>
  </si>
  <si>
    <t>2020年度レース開催要領</t>
    <phoneticPr fontId="3"/>
  </si>
  <si>
    <t>②全日本中国</t>
    <rPh sb="1" eb="4">
      <t>ゼンニホン</t>
    </rPh>
    <rPh sb="4" eb="6">
      <t>チュウゴク</t>
    </rPh>
    <phoneticPr fontId="3"/>
  </si>
  <si>
    <t>③全日本関東</t>
    <rPh sb="1" eb="4">
      <t>ゼンニホン</t>
    </rPh>
    <rPh sb="4" eb="6">
      <t>カントウ</t>
    </rPh>
    <phoneticPr fontId="3"/>
  </si>
  <si>
    <t>⑦全日本SUGO</t>
    <rPh sb="1" eb="4">
      <t>ゼンニホン</t>
    </rPh>
    <phoneticPr fontId="3"/>
  </si>
  <si>
    <t>⑧全日本九州</t>
    <rPh sb="1" eb="4">
      <t>ゼンニホン</t>
    </rPh>
    <rPh sb="4" eb="6">
      <t>キュウシュウ</t>
    </rPh>
    <phoneticPr fontId="3"/>
  </si>
  <si>
    <t>えびの市</t>
    <rPh sb="3" eb="4">
      <t>シ</t>
    </rPh>
    <phoneticPr fontId="3"/>
  </si>
  <si>
    <t>ＴＲもてぎ</t>
  </si>
  <si>
    <t>ー4－</t>
    <phoneticPr fontId="3"/>
  </si>
  <si>
    <t>2020年ＭＦＪスポーツカレンダー暫定</t>
    <rPh sb="4" eb="5">
      <t>ネン</t>
    </rPh>
    <rPh sb="17" eb="19">
      <t>ザンテイ</t>
    </rPh>
    <phoneticPr fontId="3"/>
  </si>
  <si>
    <t>無し</t>
    <rPh sb="0" eb="1">
      <t>ナ</t>
    </rPh>
    <phoneticPr fontId="3"/>
  </si>
  <si>
    <t>3,000円</t>
    <rPh sb="1" eb="6">
      <t>０００エン</t>
    </rPh>
    <phoneticPr fontId="3"/>
  </si>
  <si>
    <t>1,000円</t>
    <rPh sb="1" eb="6">
      <t>０００エン</t>
    </rPh>
    <phoneticPr fontId="3"/>
  </si>
  <si>
    <t>※アンダー20割（20歳未満　国内B級～国際B級）－1,000円</t>
    <rPh sb="7" eb="8">
      <t>ワリ</t>
    </rPh>
    <rPh sb="11" eb="14">
      <t>サイミマン</t>
    </rPh>
    <rPh sb="15" eb="17">
      <t>コクナイ</t>
    </rPh>
    <rPh sb="18" eb="19">
      <t>キュウ</t>
    </rPh>
    <rPh sb="20" eb="22">
      <t>コクサイ</t>
    </rPh>
    <rPh sb="23" eb="24">
      <t>キュウ</t>
    </rPh>
    <rPh sb="27" eb="32">
      <t>０００エン</t>
    </rPh>
    <phoneticPr fontId="3"/>
  </si>
  <si>
    <t>第8戦香川大会</t>
    <rPh sb="0" eb="1">
      <t>ダイ</t>
    </rPh>
    <rPh sb="2" eb="3">
      <t>セン</t>
    </rPh>
    <rPh sb="3" eb="5">
      <t>カガワ</t>
    </rPh>
    <rPh sb="5" eb="7">
      <t>タイカイ</t>
    </rPh>
    <phoneticPr fontId="3"/>
  </si>
  <si>
    <t>℡ 089-964-0615・090-4501-0300</t>
    <phoneticPr fontId="3"/>
  </si>
  <si>
    <t>①高知</t>
    <phoneticPr fontId="3"/>
  </si>
  <si>
    <t>③愛媛</t>
    <phoneticPr fontId="3"/>
  </si>
  <si>
    <t>④香川</t>
  </si>
  <si>
    <t>④香川</t>
    <phoneticPr fontId="3"/>
  </si>
  <si>
    <t>⑤高知</t>
    <phoneticPr fontId="3"/>
  </si>
  <si>
    <t>⑥徳島</t>
    <phoneticPr fontId="3"/>
  </si>
  <si>
    <t>⑦愛媛</t>
    <phoneticPr fontId="3"/>
  </si>
  <si>
    <t>⑥愛媛</t>
    <rPh sb="1" eb="3">
      <t>エヒメ</t>
    </rPh>
    <phoneticPr fontId="3"/>
  </si>
  <si>
    <t>⑦徳島Ⓑ　</t>
    <rPh sb="1" eb="3">
      <t>トクシマ</t>
    </rPh>
    <phoneticPr fontId="3"/>
  </si>
  <si>
    <t>②徳島</t>
  </si>
  <si>
    <t>山崎　携帯</t>
    <rPh sb="0" eb="2">
      <t>ヤマサキ</t>
    </rPh>
    <rPh sb="3" eb="5">
      <t>ケイタイ</t>
    </rPh>
    <phoneticPr fontId="3"/>
  </si>
  <si>
    <t>℡090-3988-7463</t>
    <phoneticPr fontId="3"/>
  </si>
  <si>
    <t>③日本GP</t>
    <rPh sb="1" eb="3">
      <t>ニホン</t>
    </rPh>
    <phoneticPr fontId="3"/>
  </si>
  <si>
    <t>原滝山</t>
    <rPh sb="0" eb="1">
      <t>ハラ</t>
    </rPh>
    <rPh sb="1" eb="2">
      <t>タキ</t>
    </rPh>
    <rPh sb="2" eb="3">
      <t>ヤマ</t>
    </rPh>
    <phoneticPr fontId="3"/>
  </si>
  <si>
    <t>キョウセイ</t>
    <phoneticPr fontId="1"/>
  </si>
  <si>
    <t>⑦全日本東北</t>
    <rPh sb="1" eb="4">
      <t>ゼンニホン</t>
    </rPh>
    <rPh sb="4" eb="6">
      <t>トウホク</t>
    </rPh>
    <phoneticPr fontId="3"/>
  </si>
  <si>
    <t>SUGO</t>
    <phoneticPr fontId="3"/>
  </si>
  <si>
    <t>※大会日程は変更になる場合があります※Ⓑはボーナス大会</t>
    <rPh sb="1" eb="3">
      <t>タイカイ</t>
    </rPh>
    <rPh sb="3" eb="5">
      <t>ニッテイ</t>
    </rPh>
    <rPh sb="6" eb="8">
      <t>ヘンコウ</t>
    </rPh>
    <rPh sb="11" eb="13">
      <t>バアイ</t>
    </rPh>
    <phoneticPr fontId="3"/>
  </si>
  <si>
    <t>クラス</t>
    <phoneticPr fontId="3"/>
  </si>
  <si>
    <t>国際A級</t>
    <rPh sb="0" eb="2">
      <t>コクサイ</t>
    </rPh>
    <rPh sb="3" eb="4">
      <t>キュウ</t>
    </rPh>
    <phoneticPr fontId="3"/>
  </si>
  <si>
    <t>国際B級</t>
    <rPh sb="0" eb="2">
      <t>コクサイ</t>
    </rPh>
    <rPh sb="3" eb="4">
      <t>キュウ</t>
    </rPh>
    <phoneticPr fontId="3"/>
  </si>
  <si>
    <t>国内A級</t>
    <rPh sb="0" eb="2">
      <t>コクナイ</t>
    </rPh>
    <rPh sb="3" eb="4">
      <t>キュウ</t>
    </rPh>
    <phoneticPr fontId="3"/>
  </si>
  <si>
    <t>国内B級</t>
    <rPh sb="0" eb="2">
      <t>コクナイ</t>
    </rPh>
    <rPh sb="3" eb="4">
      <t>キュウ</t>
    </rPh>
    <phoneticPr fontId="3"/>
  </si>
  <si>
    <t>ライセンス講習会</t>
    <rPh sb="5" eb="8">
      <t>コウシュウカイ</t>
    </rPh>
    <phoneticPr fontId="3"/>
  </si>
  <si>
    <t>※</t>
    <phoneticPr fontId="3"/>
  </si>
  <si>
    <t>エントリー受付は大会３０日前より開始　１０日前受付締切（前々週木曜日の消印まで有効）</t>
    <rPh sb="5" eb="7">
      <t>ウケツケ</t>
    </rPh>
    <rPh sb="8" eb="10">
      <t>タイカイ</t>
    </rPh>
    <rPh sb="12" eb="13">
      <t>ニチ</t>
    </rPh>
    <rPh sb="13" eb="14">
      <t>マエ</t>
    </rPh>
    <rPh sb="16" eb="18">
      <t>カイシ</t>
    </rPh>
    <rPh sb="21" eb="22">
      <t>カ</t>
    </rPh>
    <rPh sb="22" eb="23">
      <t>マエ</t>
    </rPh>
    <rPh sb="23" eb="25">
      <t>ウケツケ</t>
    </rPh>
    <rPh sb="25" eb="27">
      <t>シメキリ</t>
    </rPh>
    <rPh sb="28" eb="30">
      <t>ゼンゼン</t>
    </rPh>
    <rPh sb="30" eb="31">
      <t>シュウ</t>
    </rPh>
    <rPh sb="31" eb="32">
      <t>モク</t>
    </rPh>
    <rPh sb="32" eb="34">
      <t>ヨウビ</t>
    </rPh>
    <rPh sb="35" eb="37">
      <t>ケシイン</t>
    </rPh>
    <rPh sb="39" eb="41">
      <t>ユウコウ</t>
    </rPh>
    <phoneticPr fontId="3"/>
  </si>
  <si>
    <t>いったん主催者に受理された出場料、基金掛金はいかなる理由があっても返還されない</t>
    <phoneticPr fontId="3"/>
  </si>
  <si>
    <t>＜エントリー方法＞</t>
    <rPh sb="6" eb="8">
      <t>ホウホウ</t>
    </rPh>
    <phoneticPr fontId="3"/>
  </si>
  <si>
    <t>◆現金封筒；従来の方法で送金ください。</t>
    <rPh sb="1" eb="3">
      <t>ゲンキン</t>
    </rPh>
    <rPh sb="3" eb="5">
      <t>フウトウ</t>
    </rPh>
    <rPh sb="6" eb="8">
      <t>ジュウライ</t>
    </rPh>
    <rPh sb="9" eb="11">
      <t>ホウホウ</t>
    </rPh>
    <rPh sb="12" eb="14">
      <t>ソウキン</t>
    </rPh>
    <phoneticPr fontId="3"/>
  </si>
  <si>
    <t>◆郵便振込；現金を郵便振込で、用紙は郵送ください。＜FAXは不可＞</t>
    <rPh sb="1" eb="3">
      <t>ユウビン</t>
    </rPh>
    <rPh sb="3" eb="5">
      <t>フリコミ</t>
    </rPh>
    <rPh sb="6" eb="8">
      <t>ゲンキン</t>
    </rPh>
    <rPh sb="9" eb="11">
      <t>ユウビン</t>
    </rPh>
    <rPh sb="11" eb="13">
      <t>フリコミ</t>
    </rPh>
    <rPh sb="15" eb="17">
      <t>ヨウシ</t>
    </rPh>
    <rPh sb="18" eb="20">
      <t>ユウソウ</t>
    </rPh>
    <rPh sb="30" eb="32">
      <t>フカ</t>
    </rPh>
    <phoneticPr fontId="3"/>
  </si>
  <si>
    <t>振込用紙は郵便局備え付けの用紙をご利用ください。</t>
    <rPh sb="0" eb="2">
      <t>フリコミ</t>
    </rPh>
    <rPh sb="2" eb="4">
      <t>ヨウシ</t>
    </rPh>
    <rPh sb="5" eb="8">
      <t>ユウビンキョク</t>
    </rPh>
    <rPh sb="8" eb="9">
      <t>ソナ</t>
    </rPh>
    <rPh sb="10" eb="11">
      <t>ツ</t>
    </rPh>
    <rPh sb="13" eb="15">
      <t>ヨウシ</t>
    </rPh>
    <rPh sb="17" eb="19">
      <t>リヨウ</t>
    </rPh>
    <phoneticPr fontId="3"/>
  </si>
  <si>
    <t>現金封筒</t>
    <rPh sb="0" eb="2">
      <t>ゲンキン</t>
    </rPh>
    <rPh sb="2" eb="4">
      <t>フウトウ</t>
    </rPh>
    <phoneticPr fontId="3"/>
  </si>
  <si>
    <t>郵貯振込</t>
    <rPh sb="0" eb="2">
      <t>ユウチョ</t>
    </rPh>
    <rPh sb="2" eb="4">
      <t>フリコ</t>
    </rPh>
    <phoneticPr fontId="3"/>
  </si>
  <si>
    <t>銀行名</t>
    <rPh sb="0" eb="2">
      <t>ギンコウ</t>
    </rPh>
    <rPh sb="2" eb="3">
      <t>ナ</t>
    </rPh>
    <phoneticPr fontId="3"/>
  </si>
  <si>
    <t>振込先氏名</t>
    <rPh sb="0" eb="2">
      <t>フリコミ</t>
    </rPh>
    <rPh sb="2" eb="3">
      <t>サキ</t>
    </rPh>
    <rPh sb="3" eb="5">
      <t>シメイ</t>
    </rPh>
    <phoneticPr fontId="3"/>
  </si>
  <si>
    <t>振込先番号</t>
    <rPh sb="0" eb="2">
      <t>フリコミ</t>
    </rPh>
    <rPh sb="2" eb="3">
      <t>サキ</t>
    </rPh>
    <rPh sb="3" eb="5">
      <t>バンゴウ</t>
    </rPh>
    <phoneticPr fontId="3"/>
  </si>
  <si>
    <t>可</t>
    <rPh sb="0" eb="1">
      <t>カ</t>
    </rPh>
    <phoneticPr fontId="3"/>
  </si>
  <si>
    <t>ゆうちょ</t>
    <phoneticPr fontId="3"/>
  </si>
  <si>
    <t>トライアル愛媛</t>
    <rPh sb="5" eb="7">
      <t>エヒメ</t>
    </rPh>
    <phoneticPr fontId="3"/>
  </si>
  <si>
    <t>16190-24249811</t>
    <phoneticPr fontId="3"/>
  </si>
  <si>
    <t>ゆうちょ</t>
  </si>
  <si>
    <t>香川県トライアル運営委員会</t>
    <rPh sb="0" eb="2">
      <t>カガワ</t>
    </rPh>
    <rPh sb="2" eb="3">
      <t>ケン</t>
    </rPh>
    <phoneticPr fontId="3"/>
  </si>
  <si>
    <t>16380-1803371</t>
    <phoneticPr fontId="3"/>
  </si>
  <si>
    <t>TEAM PAZZO</t>
    <phoneticPr fontId="3"/>
  </si>
  <si>
    <t>16240-7721861</t>
    <phoneticPr fontId="3"/>
  </si>
  <si>
    <t>高知県トライアル運営委員会</t>
    <rPh sb="0" eb="3">
      <t>コウチケン</t>
    </rPh>
    <rPh sb="8" eb="10">
      <t>ウンエイ</t>
    </rPh>
    <rPh sb="10" eb="13">
      <t>イインカイ</t>
    </rPh>
    <phoneticPr fontId="3"/>
  </si>
  <si>
    <t>16430-13140091</t>
    <phoneticPr fontId="3"/>
  </si>
  <si>
    <t>＜ボーナスポイント対象大会＞</t>
    <rPh sb="9" eb="11">
      <t>タイショウ</t>
    </rPh>
    <rPh sb="11" eb="13">
      <t>タイカイ</t>
    </rPh>
    <phoneticPr fontId="3"/>
  </si>
  <si>
    <t>＜昇格ポイント＞</t>
    <phoneticPr fontId="3"/>
  </si>
  <si>
    <t>９５P以上　上位　２名</t>
    <phoneticPr fontId="3"/>
  </si>
  <si>
    <t>ＮＡ⇒ＩＢ</t>
  </si>
  <si>
    <t>　　　　　　上位　１名</t>
    <rPh sb="10" eb="11">
      <t>ナ</t>
    </rPh>
    <phoneticPr fontId="3"/>
  </si>
  <si>
    <t>＜フリークラス大会＞</t>
    <rPh sb="7" eb="9">
      <t>タイカイ</t>
    </rPh>
    <phoneticPr fontId="3"/>
  </si>
  <si>
    <t>エンジョイ会員・トライアルライセンスを含む全ての競技ライセンス保持者（役員ライセンスは別保険が必要）</t>
  </si>
  <si>
    <t>＜大会中止について＞</t>
    <rPh sb="1" eb="3">
      <t>タイカイ</t>
    </rPh>
    <rPh sb="3" eb="5">
      <t>チュウシ</t>
    </rPh>
    <phoneticPr fontId="3"/>
  </si>
  <si>
    <t>大会が中止になった場合、参加が拒否された場合にのみエントリー料が返還される。</t>
    <phoneticPr fontId="3"/>
  </si>
  <si>
    <t>（ただし、レース当日の天候その他重大な理由により、やむなく中止となった場合は返金手数料2,000円を差引</t>
    <rPh sb="38" eb="40">
      <t>ヘンキン</t>
    </rPh>
    <rPh sb="40" eb="43">
      <t>テスウリョウ</t>
    </rPh>
    <rPh sb="44" eb="49">
      <t>０００エン</t>
    </rPh>
    <rPh sb="50" eb="52">
      <t>サシヒ</t>
    </rPh>
    <phoneticPr fontId="3"/>
  </si>
  <si>
    <t>　いた金額を返金する。）</t>
    <rPh sb="3" eb="5">
      <t>キンガク</t>
    </rPh>
    <rPh sb="6" eb="8">
      <t>ヘンキン</t>
    </rPh>
    <phoneticPr fontId="3"/>
  </si>
  <si>
    <t>＜トライアル事務局＞</t>
    <phoneticPr fontId="3"/>
  </si>
  <si>
    <t>愛媛大会　〒791-0205　 愛媛県東温市西岡346-2　坂田　潤一　SAKATA 内</t>
    <rPh sb="0" eb="2">
      <t>エヒメ</t>
    </rPh>
    <rPh sb="2" eb="4">
      <t>タイカイ</t>
    </rPh>
    <rPh sb="16" eb="19">
      <t>エヒメケン</t>
    </rPh>
    <rPh sb="19" eb="22">
      <t>トウオンシ</t>
    </rPh>
    <rPh sb="22" eb="24">
      <t>ニシオカ</t>
    </rPh>
    <rPh sb="30" eb="32">
      <t>サカタ</t>
    </rPh>
    <rPh sb="33" eb="35">
      <t>ジュンイチ</t>
    </rPh>
    <rPh sb="43" eb="44">
      <t>ナイ</t>
    </rPh>
    <phoneticPr fontId="3"/>
  </si>
  <si>
    <t xml:space="preserve">TEL089-964-0615 </t>
    <phoneticPr fontId="3"/>
  </si>
  <si>
    <t>Fax 089-964-0615</t>
    <phoneticPr fontId="3"/>
  </si>
  <si>
    <t>香川大会　〒766-0013　仲多度郡まんのう町東高篠1638-5　(有)ﾊﾞｲｸｼｮｯﾌﾟホリケ 内</t>
    <rPh sb="0" eb="2">
      <t>カガワ</t>
    </rPh>
    <rPh sb="2" eb="4">
      <t>タイカイ</t>
    </rPh>
    <rPh sb="15" eb="19">
      <t>ナカタドグン</t>
    </rPh>
    <rPh sb="23" eb="24">
      <t>マチ</t>
    </rPh>
    <rPh sb="24" eb="25">
      <t>ヒガシ</t>
    </rPh>
    <rPh sb="25" eb="27">
      <t>タカシノ</t>
    </rPh>
    <rPh sb="35" eb="36">
      <t>ユウ</t>
    </rPh>
    <phoneticPr fontId="3"/>
  </si>
  <si>
    <t xml:space="preserve">TEL0877-75-5422 </t>
    <phoneticPr fontId="3"/>
  </si>
  <si>
    <t>Fax 0877-75-5411</t>
    <phoneticPr fontId="3"/>
  </si>
  <si>
    <t>徳島大会　〒770-8032　徳島市北山町下田尻9番地１８　　　(有)DAISIN 内</t>
    <rPh sb="0" eb="2">
      <t>トクシマ</t>
    </rPh>
    <rPh sb="2" eb="4">
      <t>タイカイ</t>
    </rPh>
    <rPh sb="15" eb="18">
      <t>トクシマシ</t>
    </rPh>
    <rPh sb="18" eb="19">
      <t>キタ</t>
    </rPh>
    <rPh sb="19" eb="20">
      <t>ヤマ</t>
    </rPh>
    <rPh sb="20" eb="21">
      <t>マチ</t>
    </rPh>
    <rPh sb="21" eb="22">
      <t>シモ</t>
    </rPh>
    <rPh sb="22" eb="23">
      <t>タ</t>
    </rPh>
    <rPh sb="23" eb="24">
      <t>シリ</t>
    </rPh>
    <rPh sb="25" eb="27">
      <t>バンチ</t>
    </rPh>
    <rPh sb="32" eb="35">
      <t>ユウ</t>
    </rPh>
    <rPh sb="42" eb="43">
      <t>ナイ</t>
    </rPh>
    <phoneticPr fontId="3"/>
  </si>
  <si>
    <t>TEL090-2789-2509</t>
    <phoneticPr fontId="3"/>
  </si>
  <si>
    <t>Fax 088-669-3158</t>
    <phoneticPr fontId="3"/>
  </si>
  <si>
    <t>高知大会　〒780-8130　高知市一宮東町2丁目1-18　矢野　秀高 内</t>
    <rPh sb="0" eb="2">
      <t>コウチ</t>
    </rPh>
    <rPh sb="2" eb="4">
      <t>タイカイ</t>
    </rPh>
    <rPh sb="15" eb="18">
      <t>コウチシ</t>
    </rPh>
    <rPh sb="18" eb="20">
      <t>イチミヤ</t>
    </rPh>
    <rPh sb="20" eb="21">
      <t>ヒガシ</t>
    </rPh>
    <rPh sb="21" eb="22">
      <t>マチ</t>
    </rPh>
    <rPh sb="23" eb="25">
      <t>チョウメ</t>
    </rPh>
    <rPh sb="30" eb="32">
      <t>ヤノ</t>
    </rPh>
    <rPh sb="33" eb="35">
      <t>ヒデタカ</t>
    </rPh>
    <rPh sb="36" eb="37">
      <t>ナイ</t>
    </rPh>
    <phoneticPr fontId="3"/>
  </si>
  <si>
    <t xml:space="preserve">TEL088-845-2867 </t>
    <phoneticPr fontId="3"/>
  </si>
  <si>
    <t>Fax 088-845-2867</t>
    <phoneticPr fontId="3"/>
  </si>
  <si>
    <t>HOMEPAGE     http//www.jmpas.or.lp</t>
    <phoneticPr fontId="3"/>
  </si>
  <si>
    <t>2020年ＭＦＪ四国 トライアル開催要項</t>
    <rPh sb="4" eb="5">
      <t>ネン</t>
    </rPh>
    <rPh sb="8" eb="10">
      <t>シコク</t>
    </rPh>
    <phoneticPr fontId="3"/>
  </si>
  <si>
    <t>2020年度トライアル運営部会</t>
    <rPh sb="4" eb="5">
      <t>ネン</t>
    </rPh>
    <rPh sb="5" eb="6">
      <t>ド</t>
    </rPh>
    <rPh sb="11" eb="13">
      <t>ウンエイ</t>
    </rPh>
    <rPh sb="13" eb="15">
      <t>ブカイ</t>
    </rPh>
    <phoneticPr fontId="3"/>
  </si>
  <si>
    <t>キョウセイ</t>
  </si>
  <si>
    <t>②徳島</t>
    <phoneticPr fontId="3"/>
  </si>
  <si>
    <t>3,000円</t>
    <rPh sb="0" eb="5">
      <t>０００エン</t>
    </rPh>
    <phoneticPr fontId="3"/>
  </si>
  <si>
    <t>＋1,000円</t>
    <rPh sb="2" eb="7">
      <t>０００エン</t>
    </rPh>
    <phoneticPr fontId="3"/>
  </si>
  <si>
    <t>アンダー20割</t>
    <rPh sb="6" eb="7">
      <t>ワリ</t>
    </rPh>
    <phoneticPr fontId="3"/>
  </si>
  <si>
    <t>当日エントリーは大会3日前（木曜日）までにエントリー用紙をFAXし主催者に電話連絡をすること。</t>
    <rPh sb="0" eb="2">
      <t>トウジツ</t>
    </rPh>
    <rPh sb="8" eb="10">
      <t>タイカイ</t>
    </rPh>
    <rPh sb="11" eb="13">
      <t>カマエ</t>
    </rPh>
    <rPh sb="14" eb="17">
      <t>モクヨウビ</t>
    </rPh>
    <rPh sb="26" eb="28">
      <t>ヨウシ</t>
    </rPh>
    <rPh sb="33" eb="36">
      <t>シュサイシャ</t>
    </rPh>
    <rPh sb="37" eb="39">
      <t>デンワ</t>
    </rPh>
    <rPh sb="39" eb="41">
      <t>レンラク</t>
    </rPh>
    <phoneticPr fontId="3"/>
  </si>
  <si>
    <r>
      <t>ボーナスポイントは</t>
    </r>
    <r>
      <rPr>
        <b/>
        <i/>
        <sz val="11"/>
        <rFont val="ＭＳ Ｐゴシック"/>
        <family val="3"/>
        <charset val="128"/>
        <scheme val="minor"/>
      </rPr>
      <t>＋5ポイント</t>
    </r>
    <r>
      <rPr>
        <sz val="11"/>
        <rFont val="ＭＳ Ｐゴシック"/>
        <family val="3"/>
        <charset val="128"/>
        <scheme val="minor"/>
      </rPr>
      <t>になります</t>
    </r>
    <phoneticPr fontId="3"/>
  </si>
  <si>
    <t>TEL090-3988-7463</t>
    <phoneticPr fontId="3"/>
  </si>
  <si>
    <t>＜エントリー代＞　</t>
    <rPh sb="6" eb="7">
      <t>ダイ</t>
    </rPh>
    <phoneticPr fontId="3"/>
  </si>
  <si>
    <t>その他</t>
    <rPh sb="2" eb="3">
      <t>タ</t>
    </rPh>
    <phoneticPr fontId="3"/>
  </si>
  <si>
    <t>当日エントリー（全クラス）</t>
    <rPh sb="0" eb="2">
      <t>トウジツ</t>
    </rPh>
    <rPh sb="8" eb="9">
      <t>ゼン</t>
    </rPh>
    <phoneticPr fontId="3"/>
  </si>
  <si>
    <t>1,000円引</t>
    <rPh sb="2" eb="6">
      <t>０００エン</t>
    </rPh>
    <rPh sb="6" eb="7">
      <t>ヒ</t>
    </rPh>
    <phoneticPr fontId="3"/>
  </si>
  <si>
    <t>2,000円</t>
    <rPh sb="5" eb="6">
      <t>エン</t>
    </rPh>
    <phoneticPr fontId="3"/>
  </si>
  <si>
    <t>坂田　携帯</t>
    <rPh sb="0" eb="2">
      <t>サカタ</t>
    </rPh>
    <rPh sb="3" eb="5">
      <t>ケイタイ</t>
    </rPh>
    <phoneticPr fontId="3"/>
  </si>
  <si>
    <t>TEL 090-4501-0300</t>
    <phoneticPr fontId="3"/>
  </si>
  <si>
    <t>⑧香川Ⓑ</t>
    <rPh sb="1" eb="3">
      <t>カガワ</t>
    </rPh>
    <phoneticPr fontId="3"/>
  </si>
  <si>
    <t>第 8戦　　　           　　香川大会</t>
    <rPh sb="3" eb="4">
      <t>セン</t>
    </rPh>
    <rPh sb="20" eb="22">
      <t>カガワ</t>
    </rPh>
    <rPh sb="22" eb="24">
      <t>タイカイ</t>
    </rPh>
    <phoneticPr fontId="3"/>
  </si>
  <si>
    <t>（20歳未満、NB.NA.IBクラス）</t>
    <rPh sb="3" eb="4">
      <t>サイ</t>
    </rPh>
    <rPh sb="4" eb="6">
      <t>ミマン</t>
    </rPh>
    <phoneticPr fontId="3"/>
  </si>
  <si>
    <t>ＴＲもてぎ</t>
    <phoneticPr fontId="3"/>
  </si>
  <si>
    <t>6・7日本ＧＰ</t>
    <rPh sb="3" eb="5">
      <t>ニホン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</si>
</sst>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_ "/>
    <numFmt numFmtId="178" formatCode="0.0%"/>
    <numFmt numFmtId="179" formatCode="0.0_);[Red]\(0.0\)"/>
    <numFmt numFmtId="180" formatCode="[$-F800]dddd\,\ mmmm\ dd\,\ yyyy"/>
  </numFmts>
  <fonts count="6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ＭＳ Ｐゴシック"/>
      <family val="3"/>
      <charset val="128"/>
    </font>
    <font>
      <sz val="16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color indexed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color indexed="1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b/>
      <i/>
      <sz val="12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Ｐ ゴシック"/>
      <family val="2"/>
      <charset val="128"/>
    </font>
    <font>
      <b/>
      <sz val="18"/>
      <color indexed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sz val="10"/>
      <name val="HG丸ｺﾞｼｯｸM-PRO"/>
      <family val="3"/>
      <charset val="128"/>
    </font>
    <font>
      <b/>
      <sz val="18"/>
      <color theme="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i/>
      <sz val="11"/>
      <color rgb="FFFF0000"/>
      <name val="ＭＳ Ｐゴシック"/>
      <family val="3"/>
      <charset val="128"/>
      <scheme val="minor"/>
    </font>
    <font>
      <sz val="12"/>
      <color indexed="10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4" fillId="0" borderId="0"/>
    <xf numFmtId="0" fontId="39" fillId="0" borderId="0">
      <alignment vertical="center"/>
    </xf>
    <xf numFmtId="0" fontId="39" fillId="0" borderId="0">
      <alignment vertical="center"/>
    </xf>
    <xf numFmtId="0" fontId="5" fillId="0" borderId="0"/>
    <xf numFmtId="0" fontId="29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</cellStyleXfs>
  <cellXfs count="69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 applyAlignment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17" xfId="0" applyFont="1" applyBorder="1"/>
    <xf numFmtId="0" fontId="9" fillId="0" borderId="18" xfId="0" applyFont="1" applyBorder="1" applyAlignment="1"/>
    <xf numFmtId="0" fontId="9" fillId="0" borderId="18" xfId="0" applyFont="1" applyBorder="1" applyAlignment="1">
      <alignment horizontal="center"/>
    </xf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 applyAlignment="1">
      <alignment horizontal="center"/>
    </xf>
    <xf numFmtId="0" fontId="9" fillId="0" borderId="26" xfId="0" applyFont="1" applyBorder="1"/>
    <xf numFmtId="0" fontId="9" fillId="0" borderId="27" xfId="0" applyFont="1" applyBorder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8" fillId="0" borderId="0" xfId="42" applyFont="1"/>
    <xf numFmtId="0" fontId="8" fillId="0" borderId="31" xfId="42" applyFont="1" applyBorder="1"/>
    <xf numFmtId="177" fontId="8" fillId="0" borderId="32" xfId="42" applyNumberFormat="1" applyFont="1" applyBorder="1"/>
    <xf numFmtId="177" fontId="8" fillId="0" borderId="36" xfId="42" applyNumberFormat="1" applyFont="1" applyBorder="1"/>
    <xf numFmtId="177" fontId="8" fillId="0" borderId="40" xfId="42" applyNumberFormat="1" applyFont="1" applyBorder="1"/>
    <xf numFmtId="177" fontId="8" fillId="25" borderId="30" xfId="42" applyNumberFormat="1" applyFont="1" applyFill="1" applyBorder="1"/>
    <xf numFmtId="0" fontId="8" fillId="0" borderId="44" xfId="42" applyFont="1" applyBorder="1"/>
    <xf numFmtId="177" fontId="8" fillId="0" borderId="48" xfId="42" applyNumberFormat="1" applyFont="1" applyBorder="1"/>
    <xf numFmtId="0" fontId="8" fillId="0" borderId="49" xfId="42" applyFont="1" applyBorder="1"/>
    <xf numFmtId="0" fontId="8" fillId="0" borderId="50" xfId="42" applyFont="1" applyBorder="1"/>
    <xf numFmtId="0" fontId="8" fillId="0" borderId="51" xfId="42" applyFont="1" applyBorder="1"/>
    <xf numFmtId="177" fontId="8" fillId="0" borderId="54" xfId="42" applyNumberFormat="1" applyFont="1" applyBorder="1"/>
    <xf numFmtId="0" fontId="8" fillId="0" borderId="55" xfId="42" applyFont="1" applyBorder="1"/>
    <xf numFmtId="177" fontId="8" fillId="0" borderId="58" xfId="42" applyNumberFormat="1" applyFont="1" applyBorder="1"/>
    <xf numFmtId="0" fontId="8" fillId="0" borderId="59" xfId="42" applyFont="1" applyBorder="1"/>
    <xf numFmtId="177" fontId="8" fillId="26" borderId="63" xfId="42" applyNumberFormat="1" applyFont="1" applyFill="1" applyBorder="1"/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8" fillId="0" borderId="0" xfId="42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2" fillId="0" borderId="19" xfId="0" applyFont="1" applyBorder="1" applyAlignment="1">
      <alignment horizontal="center" vertical="center"/>
    </xf>
    <xf numFmtId="0" fontId="32" fillId="0" borderId="19" xfId="0" quotePrefix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56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3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41" fillId="0" borderId="133" xfId="0" applyFont="1" applyBorder="1" applyAlignment="1">
      <alignment horizontal="center" vertical="center"/>
    </xf>
    <xf numFmtId="56" fontId="41" fillId="0" borderId="19" xfId="0" applyNumberFormat="1" applyFont="1" applyBorder="1" applyAlignment="1">
      <alignment horizontal="center" vertical="center"/>
    </xf>
    <xf numFmtId="56" fontId="8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41" fillId="0" borderId="137" xfId="0" applyFont="1" applyBorder="1" applyAlignment="1">
      <alignment horizontal="center" vertical="center"/>
    </xf>
    <xf numFmtId="0" fontId="42" fillId="0" borderId="138" xfId="0" applyFont="1" applyBorder="1" applyAlignment="1">
      <alignment horizontal="center" vertical="center"/>
    </xf>
    <xf numFmtId="56" fontId="41" fillId="0" borderId="17" xfId="0" applyNumberFormat="1" applyFont="1" applyBorder="1" applyAlignment="1">
      <alignment horizontal="center" vertical="center"/>
    </xf>
    <xf numFmtId="0" fontId="8" fillId="0" borderId="122" xfId="42" applyFont="1" applyBorder="1" applyAlignment="1">
      <alignment horizontal="center" vertical="center"/>
    </xf>
    <xf numFmtId="0" fontId="8" fillId="0" borderId="10" xfId="42" applyFont="1" applyBorder="1"/>
    <xf numFmtId="0" fontId="8" fillId="0" borderId="134" xfId="42" applyFont="1" applyBorder="1"/>
    <xf numFmtId="0" fontId="8" fillId="0" borderId="12" xfId="42" applyFont="1" applyBorder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9" fillId="0" borderId="0" xfId="0" applyNumberFormat="1" applyFont="1"/>
    <xf numFmtId="14" fontId="8" fillId="0" borderId="0" xfId="0" applyNumberFormat="1" applyFont="1" applyAlignment="1">
      <alignment vertical="center"/>
    </xf>
    <xf numFmtId="56" fontId="41" fillId="0" borderId="139" xfId="0" applyNumberFormat="1" applyFont="1" applyBorder="1" applyAlignment="1">
      <alignment horizontal="center" vertical="center"/>
    </xf>
    <xf numFmtId="56" fontId="41" fillId="0" borderId="10" xfId="0" applyNumberFormat="1" applyFont="1" applyBorder="1" applyAlignment="1">
      <alignment horizontal="center" vertical="center" shrinkToFit="1"/>
    </xf>
    <xf numFmtId="56" fontId="41" fillId="0" borderId="134" xfId="0" applyNumberFormat="1" applyFont="1" applyBorder="1" applyAlignment="1">
      <alignment horizontal="center" vertical="center" shrinkToFit="1"/>
    </xf>
    <xf numFmtId="56" fontId="8" fillId="0" borderId="134" xfId="0" applyNumberFormat="1" applyFont="1" applyBorder="1" applyAlignment="1">
      <alignment horizontal="center" vertical="center" shrinkToFit="1"/>
    </xf>
    <xf numFmtId="56" fontId="42" fillId="0" borderId="12" xfId="0" applyNumberFormat="1" applyFont="1" applyBorder="1" applyAlignment="1">
      <alignment horizontal="center" vertical="center" shrinkToFit="1"/>
    </xf>
    <xf numFmtId="0" fontId="37" fillId="0" borderId="0" xfId="0" applyFont="1" applyAlignment="1">
      <alignment vertical="center"/>
    </xf>
    <xf numFmtId="0" fontId="8" fillId="0" borderId="19" xfId="0" applyFont="1" applyBorder="1" applyAlignment="1">
      <alignment vertical="center" shrinkToFit="1"/>
    </xf>
    <xf numFmtId="0" fontId="32" fillId="0" borderId="1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56" fontId="42" fillId="0" borderId="20" xfId="0" applyNumberFormat="1" applyFont="1" applyBorder="1" applyAlignment="1">
      <alignment horizontal="center" vertical="center" shrinkToFit="1"/>
    </xf>
    <xf numFmtId="56" fontId="42" fillId="0" borderId="20" xfId="0" applyNumberFormat="1" applyFont="1" applyBorder="1" applyAlignment="1">
      <alignment horizontal="center" vertical="center"/>
    </xf>
    <xf numFmtId="38" fontId="8" fillId="0" borderId="95" xfId="47" applyFont="1" applyBorder="1"/>
    <xf numFmtId="38" fontId="8" fillId="0" borderId="45" xfId="47" applyFont="1" applyBorder="1"/>
    <xf numFmtId="38" fontId="8" fillId="0" borderId="46" xfId="47" applyFont="1" applyBorder="1"/>
    <xf numFmtId="38" fontId="8" fillId="0" borderId="47" xfId="47" applyFont="1" applyBorder="1"/>
    <xf numFmtId="38" fontId="8" fillId="0" borderId="33" xfId="47" applyFont="1" applyBorder="1"/>
    <xf numFmtId="38" fontId="8" fillId="0" borderId="34" xfId="47" applyFont="1" applyBorder="1"/>
    <xf numFmtId="38" fontId="8" fillId="0" borderId="35" xfId="47" applyFont="1" applyBorder="1"/>
    <xf numFmtId="38" fontId="8" fillId="0" borderId="37" xfId="47" applyFont="1" applyBorder="1"/>
    <xf numFmtId="38" fontId="8" fillId="0" borderId="38" xfId="47" applyFont="1" applyBorder="1"/>
    <xf numFmtId="38" fontId="8" fillId="0" borderId="39" xfId="47" applyFont="1" applyBorder="1"/>
    <xf numFmtId="38" fontId="8" fillId="25" borderId="41" xfId="47" applyFont="1" applyFill="1" applyBorder="1"/>
    <xf numFmtId="38" fontId="8" fillId="25" borderId="42" xfId="47" applyFont="1" applyFill="1" applyBorder="1"/>
    <xf numFmtId="38" fontId="8" fillId="25" borderId="43" xfId="47" applyFont="1" applyFill="1" applyBorder="1"/>
    <xf numFmtId="38" fontId="8" fillId="28" borderId="34" xfId="47" applyFont="1" applyFill="1" applyBorder="1"/>
    <xf numFmtId="38" fontId="8" fillId="28" borderId="37" xfId="47" applyFont="1" applyFill="1" applyBorder="1"/>
    <xf numFmtId="38" fontId="8" fillId="28" borderId="38" xfId="47" applyFont="1" applyFill="1" applyBorder="1"/>
    <xf numFmtId="38" fontId="8" fillId="28" borderId="66" xfId="47" applyFont="1" applyFill="1" applyBorder="1"/>
    <xf numFmtId="38" fontId="8" fillId="28" borderId="52" xfId="47" applyFont="1" applyFill="1" applyBorder="1"/>
    <xf numFmtId="38" fontId="8" fillId="0" borderId="52" xfId="47" applyFont="1" applyBorder="1"/>
    <xf numFmtId="38" fontId="8" fillId="0" borderId="53" xfId="47" applyFont="1" applyBorder="1"/>
    <xf numFmtId="38" fontId="8" fillId="28" borderId="33" xfId="47" applyFont="1" applyFill="1" applyBorder="1"/>
    <xf numFmtId="38" fontId="8" fillId="28" borderId="67" xfId="47" applyFont="1" applyFill="1" applyBorder="1"/>
    <xf numFmtId="38" fontId="8" fillId="28" borderId="56" xfId="47" applyFont="1" applyFill="1" applyBorder="1"/>
    <xf numFmtId="38" fontId="8" fillId="0" borderId="56" xfId="47" applyFont="1" applyBorder="1"/>
    <xf numFmtId="38" fontId="8" fillId="0" borderId="57" xfId="47" applyFont="1" applyBorder="1"/>
    <xf numFmtId="0" fontId="8" fillId="0" borderId="59" xfId="42" applyFont="1" applyBorder="1" applyAlignment="1">
      <alignment shrinkToFit="1"/>
    </xf>
    <xf numFmtId="38" fontId="8" fillId="28" borderId="45" xfId="47" applyFont="1" applyFill="1" applyBorder="1"/>
    <xf numFmtId="38" fontId="8" fillId="28" borderId="46" xfId="47" applyFont="1" applyFill="1" applyBorder="1"/>
    <xf numFmtId="38" fontId="8" fillId="26" borderId="60" xfId="47" applyFont="1" applyFill="1" applyBorder="1"/>
    <xf numFmtId="38" fontId="8" fillId="26" borderId="61" xfId="47" applyFont="1" applyFill="1" applyBorder="1"/>
    <xf numFmtId="38" fontId="8" fillId="26" borderId="62" xfId="47" applyFont="1" applyFill="1" applyBorder="1"/>
    <xf numFmtId="38" fontId="8" fillId="27" borderId="64" xfId="47" applyFont="1" applyFill="1" applyBorder="1"/>
    <xf numFmtId="38" fontId="8" fillId="27" borderId="65" xfId="47" applyFont="1" applyFill="1" applyBorder="1"/>
    <xf numFmtId="38" fontId="8" fillId="27" borderId="29" xfId="47" applyFont="1" applyFill="1" applyBorder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3" xfId="0" applyFont="1" applyBorder="1" applyAlignment="1">
      <alignment horizontal="center" vertical="center"/>
    </xf>
    <xf numFmtId="0" fontId="46" fillId="0" borderId="0" xfId="44" applyFont="1" applyAlignment="1">
      <alignment vertical="center"/>
    </xf>
    <xf numFmtId="0" fontId="46" fillId="0" borderId="0" xfId="44" applyFont="1" applyBorder="1" applyAlignment="1">
      <alignment horizontal="center" vertical="center"/>
    </xf>
    <xf numFmtId="0" fontId="46" fillId="0" borderId="0" xfId="44" applyFont="1" applyBorder="1" applyAlignment="1">
      <alignment vertical="center"/>
    </xf>
    <xf numFmtId="176" fontId="46" fillId="0" borderId="0" xfId="44" applyNumberFormat="1" applyFont="1" applyBorder="1" applyAlignment="1">
      <alignment vertical="center"/>
    </xf>
    <xf numFmtId="179" fontId="46" fillId="0" borderId="0" xfId="44" applyNumberFormat="1" applyFont="1" applyBorder="1" applyAlignment="1">
      <alignment vertical="center"/>
    </xf>
    <xf numFmtId="178" fontId="46" fillId="0" borderId="0" xfId="44" applyNumberFormat="1" applyFont="1" applyBorder="1" applyAlignment="1">
      <alignment vertical="center"/>
    </xf>
    <xf numFmtId="0" fontId="47" fillId="0" borderId="0" xfId="44" applyFont="1" applyAlignment="1">
      <alignment vertical="center"/>
    </xf>
    <xf numFmtId="0" fontId="48" fillId="0" borderId="0" xfId="44" applyFont="1" applyAlignment="1">
      <alignment vertical="center"/>
    </xf>
    <xf numFmtId="179" fontId="46" fillId="0" borderId="0" xfId="44" applyNumberFormat="1" applyFont="1" applyAlignment="1">
      <alignment vertical="center"/>
    </xf>
    <xf numFmtId="0" fontId="39" fillId="0" borderId="133" xfId="0" applyFont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/>
    </xf>
    <xf numFmtId="0" fontId="49" fillId="0" borderId="133" xfId="0" applyFont="1" applyBorder="1" applyAlignment="1">
      <alignment horizontal="center" vertical="center"/>
    </xf>
    <xf numFmtId="56" fontId="39" fillId="0" borderId="19" xfId="0" applyNumberFormat="1" applyFont="1" applyBorder="1" applyAlignment="1">
      <alignment horizontal="center" vertical="center"/>
    </xf>
    <xf numFmtId="56" fontId="46" fillId="0" borderId="19" xfId="0" applyNumberFormat="1" applyFont="1" applyBorder="1" applyAlignment="1">
      <alignment horizontal="center" vertical="center"/>
    </xf>
    <xf numFmtId="56" fontId="49" fillId="0" borderId="18" xfId="0" applyNumberFormat="1" applyFont="1" applyBorder="1" applyAlignment="1">
      <alignment horizontal="center" vertical="center" shrinkToFit="1"/>
    </xf>
    <xf numFmtId="56" fontId="39" fillId="0" borderId="139" xfId="0" applyNumberFormat="1" applyFont="1" applyBorder="1" applyAlignment="1">
      <alignment horizontal="center" vertical="center"/>
    </xf>
    <xf numFmtId="56" fontId="49" fillId="0" borderId="19" xfId="0" applyNumberFormat="1" applyFont="1" applyBorder="1" applyAlignment="1">
      <alignment horizontal="center" vertical="center"/>
    </xf>
    <xf numFmtId="56" fontId="39" fillId="0" borderId="10" xfId="0" applyNumberFormat="1" applyFont="1" applyBorder="1" applyAlignment="1">
      <alignment horizontal="center" vertical="center" shrinkToFit="1"/>
    </xf>
    <xf numFmtId="56" fontId="39" fillId="0" borderId="134" xfId="0" applyNumberFormat="1" applyFont="1" applyBorder="1" applyAlignment="1">
      <alignment horizontal="center" vertical="center" shrinkToFit="1"/>
    </xf>
    <xf numFmtId="56" fontId="46" fillId="0" borderId="134" xfId="0" applyNumberFormat="1" applyFont="1" applyBorder="1" applyAlignment="1">
      <alignment horizontal="center" vertical="center" shrinkToFit="1"/>
    </xf>
    <xf numFmtId="56" fontId="49" fillId="0" borderId="134" xfId="0" applyNumberFormat="1" applyFont="1" applyBorder="1" applyAlignment="1">
      <alignment horizontal="center" vertical="center" shrinkToFit="1"/>
    </xf>
    <xf numFmtId="0" fontId="46" fillId="0" borderId="68" xfId="44" applyFont="1" applyBorder="1" applyAlignment="1">
      <alignment horizontal="center" vertical="center"/>
    </xf>
    <xf numFmtId="0" fontId="46" fillId="0" borderId="69" xfId="44" applyFont="1" applyBorder="1" applyAlignment="1">
      <alignment horizontal="center" vertical="center"/>
    </xf>
    <xf numFmtId="0" fontId="46" fillId="0" borderId="69" xfId="44" applyFont="1" applyBorder="1" applyAlignment="1">
      <alignment vertical="center"/>
    </xf>
    <xf numFmtId="0" fontId="46" fillId="0" borderId="70" xfId="44" applyFont="1" applyBorder="1" applyAlignment="1">
      <alignment vertical="center"/>
    </xf>
    <xf numFmtId="0" fontId="46" fillId="0" borderId="71" xfId="44" applyFont="1" applyBorder="1" applyAlignment="1">
      <alignment vertical="center"/>
    </xf>
    <xf numFmtId="176" fontId="46" fillId="0" borderId="72" xfId="44" applyNumberFormat="1" applyFont="1" applyBorder="1" applyAlignment="1">
      <alignment vertical="center"/>
    </xf>
    <xf numFmtId="179" fontId="46" fillId="0" borderId="73" xfId="44" applyNumberFormat="1" applyFont="1" applyBorder="1" applyAlignment="1">
      <alignment vertical="center"/>
    </xf>
    <xf numFmtId="178" fontId="46" fillId="0" borderId="74" xfId="44" applyNumberFormat="1" applyFont="1" applyBorder="1" applyAlignment="1">
      <alignment vertical="center"/>
    </xf>
    <xf numFmtId="0" fontId="46" fillId="0" borderId="82" xfId="44" applyFont="1" applyBorder="1" applyAlignment="1">
      <alignment horizontal="center" vertical="center"/>
    </xf>
    <xf numFmtId="0" fontId="46" fillId="0" borderId="83" xfId="44" applyFont="1" applyBorder="1" applyAlignment="1">
      <alignment horizontal="center" vertical="center"/>
    </xf>
    <xf numFmtId="0" fontId="46" fillId="0" borderId="84" xfId="44" applyFont="1" applyBorder="1" applyAlignment="1">
      <alignment vertical="center"/>
    </xf>
    <xf numFmtId="176" fontId="46" fillId="0" borderId="85" xfId="44" applyNumberFormat="1" applyFont="1" applyBorder="1" applyAlignment="1">
      <alignment vertical="center"/>
    </xf>
    <xf numFmtId="179" fontId="46" fillId="0" borderId="86" xfId="44" applyNumberFormat="1" applyFont="1" applyBorder="1" applyAlignment="1">
      <alignment vertical="center"/>
    </xf>
    <xf numFmtId="0" fontId="46" fillId="0" borderId="94" xfId="44" applyFont="1" applyBorder="1" applyAlignment="1">
      <alignment vertical="center"/>
    </xf>
    <xf numFmtId="0" fontId="46" fillId="0" borderId="96" xfId="44" applyFont="1" applyBorder="1" applyAlignment="1">
      <alignment vertical="center"/>
    </xf>
    <xf numFmtId="0" fontId="46" fillId="0" borderId="97" xfId="44" applyFont="1" applyBorder="1" applyAlignment="1">
      <alignment vertical="center"/>
    </xf>
    <xf numFmtId="0" fontId="46" fillId="0" borderId="98" xfId="44" applyFont="1" applyBorder="1" applyAlignment="1">
      <alignment vertical="center"/>
    </xf>
    <xf numFmtId="0" fontId="46" fillId="0" borderId="99" xfId="44" applyFont="1" applyBorder="1" applyAlignment="1">
      <alignment vertical="center"/>
    </xf>
    <xf numFmtId="176" fontId="46" fillId="0" borderId="100" xfId="44" applyNumberFormat="1" applyFont="1" applyBorder="1" applyAlignment="1">
      <alignment vertical="center"/>
    </xf>
    <xf numFmtId="179" fontId="46" fillId="0" borderId="101" xfId="44" applyNumberFormat="1" applyFont="1" applyBorder="1" applyAlignment="1">
      <alignment vertical="center"/>
    </xf>
    <xf numFmtId="0" fontId="46" fillId="0" borderId="95" xfId="44" applyFont="1" applyBorder="1" applyAlignment="1">
      <alignment horizontal="center" vertical="center"/>
    </xf>
    <xf numFmtId="0" fontId="46" fillId="0" borderId="68" xfId="44" applyFont="1" applyBorder="1" applyAlignment="1">
      <alignment vertical="center"/>
    </xf>
    <xf numFmtId="0" fontId="46" fillId="0" borderId="75" xfId="44" applyFont="1" applyBorder="1" applyAlignment="1">
      <alignment vertical="center"/>
    </xf>
    <xf numFmtId="0" fontId="46" fillId="0" borderId="76" xfId="44" applyFont="1" applyBorder="1" applyAlignment="1">
      <alignment vertical="center"/>
    </xf>
    <xf numFmtId="0" fontId="46" fillId="0" borderId="77" xfId="44" applyFont="1" applyBorder="1" applyAlignment="1">
      <alignment vertical="center"/>
    </xf>
    <xf numFmtId="0" fontId="46" fillId="0" borderId="78" xfId="44" applyFont="1" applyBorder="1" applyAlignment="1">
      <alignment vertical="center"/>
    </xf>
    <xf numFmtId="176" fontId="46" fillId="0" borderId="79" xfId="44" applyNumberFormat="1" applyFont="1" applyBorder="1" applyAlignment="1">
      <alignment vertical="center"/>
    </xf>
    <xf numFmtId="179" fontId="46" fillId="0" borderId="80" xfId="44" applyNumberFormat="1" applyFont="1" applyBorder="1" applyAlignment="1">
      <alignment vertical="center"/>
    </xf>
    <xf numFmtId="178" fontId="46" fillId="0" borderId="81" xfId="44" applyNumberFormat="1" applyFont="1" applyBorder="1" applyAlignment="1">
      <alignment vertical="center"/>
    </xf>
    <xf numFmtId="0" fontId="46" fillId="0" borderId="79" xfId="44" applyFont="1" applyBorder="1" applyAlignment="1">
      <alignment vertical="center"/>
    </xf>
    <xf numFmtId="0" fontId="46" fillId="0" borderId="87" xfId="44" applyFont="1" applyBorder="1" applyAlignment="1">
      <alignment vertical="center"/>
    </xf>
    <xf numFmtId="0" fontId="46" fillId="0" borderId="88" xfId="44" applyFont="1" applyBorder="1" applyAlignment="1">
      <alignment vertical="center"/>
    </xf>
    <xf numFmtId="0" fontId="46" fillId="0" borderId="89" xfId="44" applyFont="1" applyBorder="1" applyAlignment="1">
      <alignment vertical="center"/>
    </xf>
    <xf numFmtId="0" fontId="46" fillId="0" borderId="90" xfId="44" applyFont="1" applyBorder="1" applyAlignment="1">
      <alignment vertical="center"/>
    </xf>
    <xf numFmtId="176" fontId="46" fillId="0" borderId="91" xfId="44" applyNumberFormat="1" applyFont="1" applyBorder="1" applyAlignment="1">
      <alignment vertical="center"/>
    </xf>
    <xf numFmtId="179" fontId="46" fillId="0" borderId="92" xfId="44" applyNumberFormat="1" applyFont="1" applyBorder="1" applyAlignment="1">
      <alignment vertical="center"/>
    </xf>
    <xf numFmtId="178" fontId="46" fillId="0" borderId="93" xfId="44" applyNumberFormat="1" applyFont="1" applyBorder="1" applyAlignment="1">
      <alignment vertical="center"/>
    </xf>
    <xf numFmtId="0" fontId="46" fillId="0" borderId="102" xfId="44" applyFont="1" applyBorder="1" applyAlignment="1">
      <alignment vertical="center"/>
    </xf>
    <xf numFmtId="0" fontId="46" fillId="0" borderId="28" xfId="44" applyFont="1" applyBorder="1" applyAlignment="1">
      <alignment vertical="center"/>
    </xf>
    <xf numFmtId="0" fontId="46" fillId="0" borderId="26" xfId="44" applyFont="1" applyBorder="1" applyAlignment="1">
      <alignment vertical="center"/>
    </xf>
    <xf numFmtId="0" fontId="46" fillId="0" borderId="103" xfId="44" applyFont="1" applyBorder="1" applyAlignment="1">
      <alignment vertical="center"/>
    </xf>
    <xf numFmtId="176" fontId="46" fillId="0" borderId="25" xfId="44" applyNumberFormat="1" applyFont="1" applyBorder="1" applyAlignment="1">
      <alignment vertical="center"/>
    </xf>
    <xf numFmtId="179" fontId="46" fillId="0" borderId="27" xfId="44" applyNumberFormat="1" applyFont="1" applyBorder="1" applyAlignment="1">
      <alignment vertical="center"/>
    </xf>
    <xf numFmtId="178" fontId="46" fillId="0" borderId="104" xfId="44" applyNumberFormat="1" applyFont="1" applyBorder="1" applyAlignment="1">
      <alignment vertical="center"/>
    </xf>
    <xf numFmtId="0" fontId="46" fillId="0" borderId="0" xfId="44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53" fillId="0" borderId="0" xfId="0" applyFont="1"/>
    <xf numFmtId="0" fontId="48" fillId="0" borderId="0" xfId="0" applyFont="1"/>
    <xf numFmtId="0" fontId="48" fillId="0" borderId="0" xfId="0" applyFont="1" applyBorder="1" applyAlignment="1">
      <alignment horizontal="left"/>
    </xf>
    <xf numFmtId="38" fontId="48" fillId="0" borderId="0" xfId="47" quotePrefix="1" applyFont="1" applyBorder="1" applyAlignment="1">
      <alignment horizontal="center"/>
    </xf>
    <xf numFmtId="0" fontId="48" fillId="0" borderId="0" xfId="0" applyFont="1" applyBorder="1" applyAlignment="1">
      <alignment horizontal="center" shrinkToFit="1"/>
    </xf>
    <xf numFmtId="38" fontId="48" fillId="0" borderId="0" xfId="47" applyFont="1" applyBorder="1" applyAlignment="1">
      <alignment horizontal="center"/>
    </xf>
    <xf numFmtId="0" fontId="49" fillId="0" borderId="0" xfId="0" applyFont="1"/>
    <xf numFmtId="38" fontId="48" fillId="0" borderId="0" xfId="47" applyFont="1" applyBorder="1"/>
    <xf numFmtId="38" fontId="49" fillId="0" borderId="0" xfId="47" quotePrefix="1" applyFont="1" applyBorder="1" applyAlignment="1">
      <alignment horizontal="center"/>
    </xf>
    <xf numFmtId="0" fontId="49" fillId="0" borderId="0" xfId="0" applyFont="1" applyBorder="1" applyAlignment="1">
      <alignment horizontal="center" shrinkToFit="1"/>
    </xf>
    <xf numFmtId="38" fontId="49" fillId="0" borderId="0" xfId="47" applyFont="1" applyBorder="1" applyAlignment="1">
      <alignment horizontal="center"/>
    </xf>
    <xf numFmtId="0" fontId="48" fillId="0" borderId="0" xfId="0" applyFont="1" applyBorder="1" applyAlignment="1">
      <alignment shrinkToFit="1"/>
    </xf>
    <xf numFmtId="0" fontId="48" fillId="0" borderId="0" xfId="0" applyFont="1" applyBorder="1"/>
    <xf numFmtId="0" fontId="53" fillId="0" borderId="29" xfId="0" applyFont="1" applyBorder="1" applyAlignment="1">
      <alignment vertical="center"/>
    </xf>
    <xf numFmtId="38" fontId="53" fillId="0" borderId="25" xfId="47" applyFont="1" applyBorder="1" applyAlignment="1">
      <alignment horizontal="center" vertical="center"/>
    </xf>
    <xf numFmtId="38" fontId="53" fillId="0" borderId="28" xfId="47" applyFont="1" applyBorder="1" applyAlignment="1">
      <alignment horizontal="center" vertical="center"/>
    </xf>
    <xf numFmtId="0" fontId="53" fillId="0" borderId="188" xfId="0" applyFont="1" applyBorder="1" applyAlignment="1">
      <alignment vertical="center"/>
    </xf>
    <xf numFmtId="38" fontId="53" fillId="0" borderId="13" xfId="47" applyFont="1" applyBorder="1" applyAlignment="1">
      <alignment horizontal="center" vertical="center"/>
    </xf>
    <xf numFmtId="38" fontId="53" fillId="0" borderId="15" xfId="47" applyFont="1" applyBorder="1" applyAlignment="1">
      <alignment horizontal="center" vertical="center"/>
    </xf>
    <xf numFmtId="0" fontId="53" fillId="0" borderId="189" xfId="0" applyFont="1" applyBorder="1" applyAlignment="1">
      <alignment vertical="center"/>
    </xf>
    <xf numFmtId="38" fontId="53" fillId="0" borderId="17" xfId="47" applyFont="1" applyBorder="1" applyAlignment="1">
      <alignment horizontal="center" vertical="center"/>
    </xf>
    <xf numFmtId="38" fontId="53" fillId="0" borderId="19" xfId="47" applyFont="1" applyBorder="1" applyAlignment="1">
      <alignment horizontal="center" vertical="center"/>
    </xf>
    <xf numFmtId="0" fontId="53" fillId="0" borderId="30" xfId="0" applyFont="1" applyBorder="1" applyAlignment="1">
      <alignment vertical="center"/>
    </xf>
    <xf numFmtId="38" fontId="53" fillId="0" borderId="10" xfId="47" applyFont="1" applyBorder="1" applyAlignment="1">
      <alignment horizontal="center" vertical="center"/>
    </xf>
    <xf numFmtId="0" fontId="53" fillId="0" borderId="134" xfId="0" applyFont="1" applyBorder="1" applyAlignment="1">
      <alignment horizontal="center" vertical="center" shrinkToFit="1"/>
    </xf>
    <xf numFmtId="0" fontId="54" fillId="0" borderId="0" xfId="0" applyFont="1"/>
    <xf numFmtId="0" fontId="46" fillId="0" borderId="0" xfId="0" applyFont="1"/>
    <xf numFmtId="0" fontId="46" fillId="0" borderId="0" xfId="0" applyFont="1" applyBorder="1"/>
    <xf numFmtId="38" fontId="46" fillId="0" borderId="0" xfId="47" applyFont="1" applyBorder="1"/>
    <xf numFmtId="0" fontId="46" fillId="0" borderId="0" xfId="0" applyFont="1" applyBorder="1" applyAlignment="1">
      <alignment shrinkToFit="1"/>
    </xf>
    <xf numFmtId="0" fontId="46" fillId="0" borderId="0" xfId="0" applyFont="1" applyAlignment="1">
      <alignment horizontal="left" indent="2"/>
    </xf>
    <xf numFmtId="0" fontId="55" fillId="0" borderId="0" xfId="0" applyFont="1"/>
    <xf numFmtId="0" fontId="53" fillId="0" borderId="0" xfId="0" applyFont="1" applyBorder="1"/>
    <xf numFmtId="38" fontId="53" fillId="0" borderId="0" xfId="47" applyFont="1" applyBorder="1"/>
    <xf numFmtId="0" fontId="53" fillId="0" borderId="0" xfId="0" applyFont="1" applyBorder="1" applyAlignment="1">
      <alignment shrinkToFit="1"/>
    </xf>
    <xf numFmtId="0" fontId="53" fillId="0" borderId="0" xfId="0" applyFont="1" applyAlignment="1">
      <alignment horizontal="left" indent="2"/>
    </xf>
    <xf numFmtId="0" fontId="46" fillId="0" borderId="0" xfId="0" applyFont="1" applyAlignment="1">
      <alignment vertical="center"/>
    </xf>
    <xf numFmtId="56" fontId="53" fillId="0" borderId="0" xfId="0" applyNumberFormat="1" applyFont="1" applyAlignment="1">
      <alignment horizontal="right"/>
    </xf>
    <xf numFmtId="0" fontId="56" fillId="0" borderId="0" xfId="0" applyFont="1" applyAlignment="1">
      <alignment vertical="center"/>
    </xf>
    <xf numFmtId="0" fontId="56" fillId="0" borderId="0" xfId="0" applyFont="1"/>
    <xf numFmtId="0" fontId="46" fillId="0" borderId="44" xfId="0" applyFont="1" applyBorder="1" applyAlignment="1">
      <alignment vertical="center"/>
    </xf>
    <xf numFmtId="0" fontId="56" fillId="29" borderId="111" xfId="0" applyFont="1" applyFill="1" applyBorder="1" applyAlignment="1">
      <alignment vertical="center" shrinkToFit="1"/>
    </xf>
    <xf numFmtId="0" fontId="56" fillId="29" borderId="140" xfId="0" applyFont="1" applyFill="1" applyBorder="1" applyAlignment="1">
      <alignment vertical="center" shrinkToFit="1"/>
    </xf>
    <xf numFmtId="0" fontId="56" fillId="0" borderId="141" xfId="0" applyFont="1" applyBorder="1" applyAlignment="1">
      <alignment vertical="center"/>
    </xf>
    <xf numFmtId="0" fontId="56" fillId="0" borderId="140" xfId="0" applyFont="1" applyBorder="1" applyAlignment="1">
      <alignment vertical="center"/>
    </xf>
    <xf numFmtId="0" fontId="56" fillId="0" borderId="95" xfId="0" applyFont="1" applyBorder="1" applyAlignment="1">
      <alignment vertical="center"/>
    </xf>
    <xf numFmtId="0" fontId="53" fillId="29" borderId="111" xfId="0" applyFont="1" applyFill="1" applyBorder="1" applyAlignment="1">
      <alignment vertical="center" shrinkToFit="1"/>
    </xf>
    <xf numFmtId="0" fontId="56" fillId="29" borderId="44" xfId="0" applyFont="1" applyFill="1" applyBorder="1" applyAlignment="1">
      <alignment vertical="center" shrinkToFit="1"/>
    </xf>
    <xf numFmtId="0" fontId="56" fillId="28" borderId="173" xfId="0" applyFont="1" applyFill="1" applyBorder="1" applyAlignment="1">
      <alignment vertical="center"/>
    </xf>
    <xf numFmtId="0" fontId="56" fillId="28" borderId="44" xfId="0" applyFont="1" applyFill="1" applyBorder="1" applyAlignment="1">
      <alignment vertical="center" shrinkToFit="1"/>
    </xf>
    <xf numFmtId="0" fontId="46" fillId="0" borderId="49" xfId="0" applyFont="1" applyBorder="1" applyAlignment="1">
      <alignment vertical="center"/>
    </xf>
    <xf numFmtId="0" fontId="56" fillId="29" borderId="113" xfId="0" applyFont="1" applyFill="1" applyBorder="1" applyAlignment="1">
      <alignment vertical="center" shrinkToFit="1"/>
    </xf>
    <xf numFmtId="0" fontId="56" fillId="29" borderId="35" xfId="0" applyFont="1" applyFill="1" applyBorder="1" applyAlignment="1">
      <alignment vertical="center" shrinkToFit="1"/>
    </xf>
    <xf numFmtId="0" fontId="56" fillId="0" borderId="112" xfId="0" applyFont="1" applyBorder="1" applyAlignment="1">
      <alignment vertical="center"/>
    </xf>
    <xf numFmtId="0" fontId="56" fillId="0" borderId="35" xfId="0" applyFont="1" applyBorder="1" applyAlignment="1">
      <alignment vertical="center"/>
    </xf>
    <xf numFmtId="0" fontId="56" fillId="0" borderId="81" xfId="0" applyFont="1" applyBorder="1" applyAlignment="1">
      <alignment vertical="center"/>
    </xf>
    <xf numFmtId="0" fontId="46" fillId="29" borderId="113" xfId="0" applyFont="1" applyFill="1" applyBorder="1" applyAlignment="1">
      <alignment vertical="center" shrinkToFit="1"/>
    </xf>
    <xf numFmtId="0" fontId="46" fillId="29" borderId="49" xfId="0" applyFont="1" applyFill="1" applyBorder="1" applyAlignment="1">
      <alignment vertical="center" shrinkToFit="1"/>
    </xf>
    <xf numFmtId="0" fontId="56" fillId="0" borderId="33" xfId="0" applyFont="1" applyBorder="1" applyAlignment="1">
      <alignment vertical="center"/>
    </xf>
    <xf numFmtId="0" fontId="56" fillId="0" borderId="49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3" fillId="29" borderId="113" xfId="0" applyFont="1" applyFill="1" applyBorder="1" applyAlignment="1">
      <alignment vertical="center" shrinkToFit="1"/>
    </xf>
    <xf numFmtId="0" fontId="56" fillId="29" borderId="49" xfId="0" applyFont="1" applyFill="1" applyBorder="1" applyAlignment="1">
      <alignment vertical="center" shrinkToFit="1"/>
    </xf>
    <xf numFmtId="0" fontId="46" fillId="0" borderId="55" xfId="0" applyFont="1" applyBorder="1" applyAlignment="1">
      <alignment vertical="center"/>
    </xf>
    <xf numFmtId="0" fontId="56" fillId="29" borderId="116" xfId="0" applyFont="1" applyFill="1" applyBorder="1" applyAlignment="1">
      <alignment vertical="center" shrinkToFit="1"/>
    </xf>
    <xf numFmtId="0" fontId="56" fillId="29" borderId="57" xfId="0" applyFont="1" applyFill="1" applyBorder="1" applyAlignment="1">
      <alignment vertical="center" shrinkToFit="1"/>
    </xf>
    <xf numFmtId="0" fontId="56" fillId="0" borderId="115" xfId="0" applyFont="1" applyBorder="1" applyAlignment="1">
      <alignment vertical="center"/>
    </xf>
    <xf numFmtId="0" fontId="53" fillId="29" borderId="116" xfId="0" applyFont="1" applyFill="1" applyBorder="1" applyAlignment="1">
      <alignment vertical="center" shrinkToFit="1"/>
    </xf>
    <xf numFmtId="0" fontId="56" fillId="29" borderId="55" xfId="0" applyFont="1" applyFill="1" applyBorder="1" applyAlignment="1">
      <alignment vertical="center" shrinkToFit="1"/>
    </xf>
    <xf numFmtId="0" fontId="56" fillId="0" borderId="67" xfId="0" applyFont="1" applyBorder="1" applyAlignment="1">
      <alignment vertical="center"/>
    </xf>
    <xf numFmtId="0" fontId="56" fillId="0" borderId="117" xfId="0" applyFont="1" applyBorder="1" applyAlignment="1">
      <alignment horizontal="left" vertical="center"/>
    </xf>
    <xf numFmtId="0" fontId="46" fillId="0" borderId="59" xfId="0" applyFont="1" applyBorder="1" applyAlignment="1">
      <alignment vertical="center"/>
    </xf>
    <xf numFmtId="0" fontId="53" fillId="29" borderId="118" xfId="0" applyFont="1" applyFill="1" applyBorder="1" applyAlignment="1">
      <alignment vertical="center" shrinkToFit="1"/>
    </xf>
    <xf numFmtId="0" fontId="53" fillId="29" borderId="47" xfId="0" applyFont="1" applyFill="1" applyBorder="1" applyAlignment="1">
      <alignment vertical="center" shrinkToFit="1"/>
    </xf>
    <xf numFmtId="0" fontId="56" fillId="0" borderId="110" xfId="0" applyFont="1" applyBorder="1" applyAlignment="1">
      <alignment vertical="center"/>
    </xf>
    <xf numFmtId="0" fontId="56" fillId="0" borderId="47" xfId="0" applyFont="1" applyBorder="1" applyAlignment="1">
      <alignment vertical="center"/>
    </xf>
    <xf numFmtId="0" fontId="56" fillId="0" borderId="74" xfId="0" applyFont="1" applyBorder="1" applyAlignment="1">
      <alignment vertical="center"/>
    </xf>
    <xf numFmtId="0" fontId="56" fillId="29" borderId="71" xfId="0" applyFont="1" applyFill="1" applyBorder="1" applyAlignment="1">
      <alignment vertical="center" shrinkToFit="1"/>
    </xf>
    <xf numFmtId="0" fontId="56" fillId="29" borderId="59" xfId="0" applyFont="1" applyFill="1" applyBorder="1" applyAlignment="1">
      <alignment vertical="center" shrinkToFit="1"/>
    </xf>
    <xf numFmtId="0" fontId="56" fillId="0" borderId="45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56" fillId="29" borderId="127" xfId="0" applyFont="1" applyFill="1" applyBorder="1" applyAlignment="1">
      <alignment vertical="center" shrinkToFit="1"/>
    </xf>
    <xf numFmtId="0" fontId="56" fillId="29" borderId="50" xfId="0" applyFont="1" applyFill="1" applyBorder="1" applyAlignment="1">
      <alignment vertical="center" shrinkToFit="1"/>
    </xf>
    <xf numFmtId="0" fontId="56" fillId="0" borderId="37" xfId="0" applyFont="1" applyBorder="1" applyAlignment="1">
      <alignment vertical="center"/>
    </xf>
    <xf numFmtId="0" fontId="56" fillId="0" borderId="50" xfId="0" applyFont="1" applyBorder="1" applyAlignment="1">
      <alignment vertical="center"/>
    </xf>
    <xf numFmtId="0" fontId="53" fillId="29" borderId="57" xfId="0" applyFont="1" applyFill="1" applyBorder="1" applyAlignment="1">
      <alignment vertical="center" shrinkToFit="1"/>
    </xf>
    <xf numFmtId="0" fontId="56" fillId="0" borderId="57" xfId="0" applyFont="1" applyBorder="1" applyAlignment="1">
      <alignment vertical="center"/>
    </xf>
    <xf numFmtId="0" fontId="56" fillId="0" borderId="117" xfId="0" applyFont="1" applyBorder="1" applyAlignment="1">
      <alignment vertical="center"/>
    </xf>
    <xf numFmtId="0" fontId="56" fillId="0" borderId="55" xfId="0" applyFont="1" applyBorder="1" applyAlignment="1">
      <alignment vertical="center"/>
    </xf>
    <xf numFmtId="0" fontId="56" fillId="29" borderId="118" xfId="0" applyFont="1" applyFill="1" applyBorder="1" applyAlignment="1">
      <alignment vertical="center" shrinkToFit="1"/>
    </xf>
    <xf numFmtId="0" fontId="56" fillId="29" borderId="47" xfId="0" applyFont="1" applyFill="1" applyBorder="1" applyAlignment="1">
      <alignment vertical="center" shrinkToFit="1"/>
    </xf>
    <xf numFmtId="0" fontId="56" fillId="0" borderId="59" xfId="0" applyFont="1" applyBorder="1" applyAlignment="1">
      <alignment vertical="center"/>
    </xf>
    <xf numFmtId="0" fontId="46" fillId="29" borderId="35" xfId="0" applyFont="1" applyFill="1" applyBorder="1" applyAlignment="1">
      <alignment vertical="center" shrinkToFit="1"/>
    </xf>
    <xf numFmtId="0" fontId="53" fillId="29" borderId="35" xfId="0" applyFont="1" applyFill="1" applyBorder="1" applyAlignment="1">
      <alignment vertical="center" shrinkToFit="1"/>
    </xf>
    <xf numFmtId="0" fontId="53" fillId="29" borderId="106" xfId="0" applyFont="1" applyFill="1" applyBorder="1" applyAlignment="1">
      <alignment vertical="center" shrinkToFit="1"/>
    </xf>
    <xf numFmtId="0" fontId="53" fillId="29" borderId="51" xfId="0" applyFont="1" applyFill="1" applyBorder="1" applyAlignment="1">
      <alignment vertical="center" shrinkToFit="1"/>
    </xf>
    <xf numFmtId="0" fontId="56" fillId="28" borderId="45" xfId="0" applyFont="1" applyFill="1" applyBorder="1" applyAlignment="1">
      <alignment vertical="center"/>
    </xf>
    <xf numFmtId="0" fontId="56" fillId="28" borderId="59" xfId="0" applyFont="1" applyFill="1" applyBorder="1" applyAlignment="1">
      <alignment vertical="center"/>
    </xf>
    <xf numFmtId="0" fontId="57" fillId="29" borderId="118" xfId="0" applyFont="1" applyFill="1" applyBorder="1" applyAlignment="1">
      <alignment vertical="center" shrinkToFit="1"/>
    </xf>
    <xf numFmtId="0" fontId="57" fillId="29" borderId="59" xfId="0" applyFont="1" applyFill="1" applyBorder="1" applyAlignment="1">
      <alignment vertical="center" shrinkToFit="1"/>
    </xf>
    <xf numFmtId="0" fontId="53" fillId="0" borderId="33" xfId="0" applyFont="1" applyBorder="1" applyAlignment="1">
      <alignment vertical="center"/>
    </xf>
    <xf numFmtId="0" fontId="53" fillId="28" borderId="49" xfId="0" applyFont="1" applyFill="1" applyBorder="1" applyAlignment="1">
      <alignment vertical="center" shrinkToFit="1"/>
    </xf>
    <xf numFmtId="0" fontId="46" fillId="29" borderId="116" xfId="0" applyFont="1" applyFill="1" applyBorder="1" applyAlignment="1">
      <alignment vertical="center" shrinkToFit="1"/>
    </xf>
    <xf numFmtId="0" fontId="46" fillId="0" borderId="129" xfId="0" applyFont="1" applyBorder="1" applyAlignment="1">
      <alignment vertical="center"/>
    </xf>
    <xf numFmtId="0" fontId="56" fillId="29" borderId="130" xfId="0" applyFont="1" applyFill="1" applyBorder="1" applyAlignment="1">
      <alignment vertical="center" shrinkToFit="1"/>
    </xf>
    <xf numFmtId="0" fontId="56" fillId="29" borderId="131" xfId="0" applyFont="1" applyFill="1" applyBorder="1" applyAlignment="1">
      <alignment vertical="center" shrinkToFit="1"/>
    </xf>
    <xf numFmtId="0" fontId="46" fillId="0" borderId="132" xfId="0" applyFont="1" applyBorder="1"/>
    <xf numFmtId="0" fontId="56" fillId="0" borderId="175" xfId="0" applyFont="1" applyBorder="1" applyAlignment="1">
      <alignment vertical="center"/>
    </xf>
    <xf numFmtId="0" fontId="56" fillId="0" borderId="176" xfId="0" applyFont="1" applyBorder="1" applyAlignment="1">
      <alignment vertical="center"/>
    </xf>
    <xf numFmtId="0" fontId="56" fillId="29" borderId="129" xfId="0" applyFont="1" applyFill="1" applyBorder="1" applyAlignment="1">
      <alignment vertical="center" shrinkToFit="1"/>
    </xf>
    <xf numFmtId="0" fontId="56" fillId="0" borderId="174" xfId="0" applyFont="1" applyBorder="1" applyAlignment="1">
      <alignment vertical="center"/>
    </xf>
    <xf numFmtId="0" fontId="56" fillId="0" borderId="129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58" fillId="0" borderId="0" xfId="0" applyFont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/>
    <xf numFmtId="0" fontId="49" fillId="0" borderId="0" xfId="0" applyFont="1" applyAlignment="1"/>
    <xf numFmtId="0" fontId="53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3" fillId="28" borderId="112" xfId="0" applyFont="1" applyFill="1" applyBorder="1" applyAlignment="1">
      <alignment vertical="center"/>
    </xf>
    <xf numFmtId="0" fontId="46" fillId="0" borderId="107" xfId="0" applyFont="1" applyBorder="1" applyAlignment="1">
      <alignment horizontal="center" vertical="center" shrinkToFit="1"/>
    </xf>
    <xf numFmtId="0" fontId="53" fillId="0" borderId="0" xfId="0" applyFont="1" applyAlignment="1">
      <alignment vertical="center"/>
    </xf>
    <xf numFmtId="0" fontId="46" fillId="0" borderId="108" xfId="0" applyFont="1" applyBorder="1" applyAlignment="1">
      <alignment horizontal="center" vertical="center" shrinkToFit="1"/>
    </xf>
    <xf numFmtId="0" fontId="46" fillId="0" borderId="109" xfId="0" applyFont="1" applyBorder="1" applyAlignment="1">
      <alignment vertical="center"/>
    </xf>
    <xf numFmtId="0" fontId="46" fillId="30" borderId="45" xfId="0" applyFont="1" applyFill="1" applyBorder="1" applyAlignment="1">
      <alignment vertical="center" shrinkToFit="1"/>
    </xf>
    <xf numFmtId="0" fontId="46" fillId="30" borderId="47" xfId="0" applyFont="1" applyFill="1" applyBorder="1" applyAlignment="1">
      <alignment vertical="center" shrinkToFit="1"/>
    </xf>
    <xf numFmtId="0" fontId="46" fillId="0" borderId="110" xfId="0" applyFont="1" applyBorder="1" applyAlignment="1">
      <alignment vertical="center"/>
    </xf>
    <xf numFmtId="0" fontId="46" fillId="0" borderId="47" xfId="0" applyFont="1" applyBorder="1" applyAlignment="1">
      <alignment vertical="center" shrinkToFit="1"/>
    </xf>
    <xf numFmtId="0" fontId="46" fillId="29" borderId="111" xfId="0" applyFont="1" applyFill="1" applyBorder="1" applyAlignment="1">
      <alignment vertical="center" shrinkToFit="1"/>
    </xf>
    <xf numFmtId="0" fontId="46" fillId="29" borderId="140" xfId="0" applyFont="1" applyFill="1" applyBorder="1" applyAlignment="1">
      <alignment vertical="center"/>
    </xf>
    <xf numFmtId="0" fontId="46" fillId="0" borderId="141" xfId="0" applyFont="1" applyBorder="1" applyAlignment="1">
      <alignment vertical="center"/>
    </xf>
    <xf numFmtId="0" fontId="46" fillId="0" borderId="44" xfId="0" applyFont="1" applyBorder="1" applyAlignment="1">
      <alignment vertical="center" shrinkToFit="1"/>
    </xf>
    <xf numFmtId="0" fontId="46" fillId="0" borderId="95" xfId="0" applyFont="1" applyBorder="1" applyAlignment="1">
      <alignment vertical="center" shrinkToFit="1"/>
    </xf>
    <xf numFmtId="0" fontId="46" fillId="30" borderId="33" xfId="0" applyFont="1" applyFill="1" applyBorder="1" applyAlignment="1">
      <alignment vertical="center" shrinkToFit="1"/>
    </xf>
    <xf numFmtId="0" fontId="46" fillId="30" borderId="35" xfId="0" applyFont="1" applyFill="1" applyBorder="1" applyAlignment="1">
      <alignment vertical="center" shrinkToFit="1"/>
    </xf>
    <xf numFmtId="0" fontId="46" fillId="0" borderId="112" xfId="0" applyFont="1" applyBorder="1" applyAlignment="1">
      <alignment vertical="center"/>
    </xf>
    <xf numFmtId="0" fontId="46" fillId="0" borderId="35" xfId="0" applyFont="1" applyBorder="1" applyAlignment="1">
      <alignment vertical="center" shrinkToFit="1"/>
    </xf>
    <xf numFmtId="0" fontId="46" fillId="0" borderId="49" xfId="0" applyFont="1" applyBorder="1" applyAlignment="1">
      <alignment vertical="center" shrinkToFit="1"/>
    </xf>
    <xf numFmtId="0" fontId="46" fillId="0" borderId="81" xfId="0" applyFont="1" applyBorder="1" applyAlignment="1">
      <alignment vertical="center" shrinkToFit="1"/>
    </xf>
    <xf numFmtId="0" fontId="46" fillId="0" borderId="114" xfId="0" applyFont="1" applyBorder="1" applyAlignment="1">
      <alignment vertical="center"/>
    </xf>
    <xf numFmtId="0" fontId="46" fillId="30" borderId="67" xfId="0" applyFont="1" applyFill="1" applyBorder="1" applyAlignment="1">
      <alignment vertical="center" shrinkToFit="1"/>
    </xf>
    <xf numFmtId="0" fontId="46" fillId="30" borderId="57" xfId="0" applyFont="1" applyFill="1" applyBorder="1" applyAlignment="1">
      <alignment vertical="center" shrinkToFit="1"/>
    </xf>
    <xf numFmtId="0" fontId="46" fillId="0" borderId="115" xfId="0" applyFont="1" applyBorder="1" applyAlignment="1">
      <alignment vertical="center"/>
    </xf>
    <xf numFmtId="0" fontId="46" fillId="0" borderId="57" xfId="0" applyFont="1" applyBorder="1" applyAlignment="1">
      <alignment vertical="center" shrinkToFit="1"/>
    </xf>
    <xf numFmtId="0" fontId="46" fillId="29" borderId="57" xfId="0" applyFont="1" applyFill="1" applyBorder="1" applyAlignment="1">
      <alignment vertical="center" shrinkToFit="1"/>
    </xf>
    <xf numFmtId="0" fontId="46" fillId="0" borderId="55" xfId="0" applyFont="1" applyBorder="1" applyAlignment="1">
      <alignment vertical="center" shrinkToFit="1"/>
    </xf>
    <xf numFmtId="0" fontId="46" fillId="0" borderId="117" xfId="0" applyFont="1" applyBorder="1" applyAlignment="1">
      <alignment vertical="center" shrinkToFit="1"/>
    </xf>
    <xf numFmtId="0" fontId="46" fillId="0" borderId="53" xfId="0" applyFont="1" applyBorder="1" applyAlignment="1">
      <alignment vertical="center" shrinkToFit="1"/>
    </xf>
    <xf numFmtId="0" fontId="46" fillId="29" borderId="118" xfId="0" applyFont="1" applyFill="1" applyBorder="1" applyAlignment="1">
      <alignment vertical="center" shrinkToFit="1"/>
    </xf>
    <xf numFmtId="0" fontId="46" fillId="29" borderId="125" xfId="0" applyFont="1" applyFill="1" applyBorder="1" applyAlignment="1">
      <alignment vertical="center" shrinkToFit="1"/>
    </xf>
    <xf numFmtId="0" fontId="46" fillId="0" borderId="51" xfId="0" applyFont="1" applyBorder="1" applyAlignment="1">
      <alignment vertical="center" shrinkToFit="1"/>
    </xf>
    <xf numFmtId="0" fontId="46" fillId="0" borderId="74" xfId="0" applyFont="1" applyBorder="1" applyAlignment="1">
      <alignment vertical="center" shrinkToFit="1"/>
    </xf>
    <xf numFmtId="0" fontId="46" fillId="30" borderId="37" xfId="0" applyFont="1" applyFill="1" applyBorder="1" applyAlignment="1">
      <alignment vertical="center" shrinkToFit="1"/>
    </xf>
    <xf numFmtId="0" fontId="46" fillId="30" borderId="39" xfId="0" applyFont="1" applyFill="1" applyBorder="1" applyAlignment="1">
      <alignment vertical="center" shrinkToFit="1"/>
    </xf>
    <xf numFmtId="0" fontId="46" fillId="0" borderId="105" xfId="0" applyFont="1" applyBorder="1" applyAlignment="1">
      <alignment vertical="center"/>
    </xf>
    <xf numFmtId="0" fontId="46" fillId="0" borderId="39" xfId="0" applyFont="1" applyBorder="1" applyAlignment="1">
      <alignment vertical="center" shrinkToFit="1"/>
    </xf>
    <xf numFmtId="0" fontId="46" fillId="29" borderId="127" xfId="0" applyFont="1" applyFill="1" applyBorder="1" applyAlignment="1">
      <alignment vertical="center" shrinkToFit="1"/>
    </xf>
    <xf numFmtId="0" fontId="46" fillId="29" borderId="39" xfId="0" applyFont="1" applyFill="1" applyBorder="1" applyAlignment="1">
      <alignment vertical="center" shrinkToFit="1"/>
    </xf>
    <xf numFmtId="0" fontId="46" fillId="0" borderId="50" xfId="0" applyFont="1" applyBorder="1" applyAlignment="1">
      <alignment vertical="center" shrinkToFit="1"/>
    </xf>
    <xf numFmtId="0" fontId="46" fillId="0" borderId="119" xfId="0" applyFont="1" applyBorder="1" applyAlignment="1">
      <alignment vertical="center"/>
    </xf>
    <xf numFmtId="0" fontId="46" fillId="0" borderId="51" xfId="0" applyFont="1" applyBorder="1" applyAlignment="1">
      <alignment vertical="center"/>
    </xf>
    <xf numFmtId="0" fontId="46" fillId="30" borderId="118" xfId="0" applyFont="1" applyFill="1" applyBorder="1" applyAlignment="1">
      <alignment vertical="center" shrinkToFit="1"/>
    </xf>
    <xf numFmtId="0" fontId="46" fillId="0" borderId="120" xfId="0" applyFont="1" applyBorder="1" applyAlignment="1">
      <alignment vertical="center"/>
    </xf>
    <xf numFmtId="0" fontId="46" fillId="29" borderId="106" xfId="0" applyFont="1" applyFill="1" applyBorder="1" applyAlignment="1">
      <alignment vertical="center" shrinkToFit="1"/>
    </xf>
    <xf numFmtId="0" fontId="46" fillId="29" borderId="53" xfId="0" applyFont="1" applyFill="1" applyBorder="1" applyAlignment="1">
      <alignment vertical="center" shrinkToFit="1"/>
    </xf>
    <xf numFmtId="0" fontId="46" fillId="0" borderId="121" xfId="0" applyFont="1" applyBorder="1" applyAlignment="1">
      <alignment vertical="center" shrinkToFit="1"/>
    </xf>
    <xf numFmtId="0" fontId="46" fillId="28" borderId="112" xfId="0" applyFont="1" applyFill="1" applyBorder="1" applyAlignment="1">
      <alignment vertical="center"/>
    </xf>
    <xf numFmtId="0" fontId="46" fillId="28" borderId="35" xfId="0" applyFont="1" applyFill="1" applyBorder="1" applyAlignment="1">
      <alignment vertical="center" shrinkToFit="1"/>
    </xf>
    <xf numFmtId="0" fontId="46" fillId="30" borderId="116" xfId="0" applyFont="1" applyFill="1" applyBorder="1" applyAlignment="1">
      <alignment vertical="center" shrinkToFit="1"/>
    </xf>
    <xf numFmtId="0" fontId="61" fillId="0" borderId="110" xfId="0" applyFont="1" applyBorder="1" applyAlignment="1">
      <alignment vertical="center"/>
    </xf>
    <xf numFmtId="0" fontId="61" fillId="0" borderId="53" xfId="0" applyFont="1" applyBorder="1" applyAlignment="1">
      <alignment vertical="center" shrinkToFit="1"/>
    </xf>
    <xf numFmtId="0" fontId="57" fillId="29" borderId="47" xfId="0" applyFont="1" applyFill="1" applyBorder="1" applyAlignment="1">
      <alignment vertical="center" shrinkToFit="1"/>
    </xf>
    <xf numFmtId="0" fontId="46" fillId="0" borderId="122" xfId="0" applyFont="1" applyBorder="1" applyAlignment="1">
      <alignment vertical="center" shrinkToFit="1"/>
    </xf>
    <xf numFmtId="0" fontId="46" fillId="0" borderId="0" xfId="0" applyFont="1" applyBorder="1" applyAlignment="1">
      <alignment vertical="center" shrinkToFit="1"/>
    </xf>
    <xf numFmtId="0" fontId="48" fillId="29" borderId="127" xfId="0" applyFont="1" applyFill="1" applyBorder="1" applyAlignment="1">
      <alignment vertical="center" shrinkToFit="1"/>
    </xf>
    <xf numFmtId="0" fontId="46" fillId="30" borderId="123" xfId="0" applyFont="1" applyFill="1" applyBorder="1" applyAlignment="1">
      <alignment vertical="center" shrinkToFit="1"/>
    </xf>
    <xf numFmtId="0" fontId="53" fillId="0" borderId="0" xfId="0" applyFont="1" applyAlignment="1">
      <alignment vertical="center" shrinkToFit="1"/>
    </xf>
    <xf numFmtId="0" fontId="57" fillId="29" borderId="39" xfId="0" applyFont="1" applyFill="1" applyBorder="1" applyAlignment="1">
      <alignment vertical="center" shrinkToFit="1"/>
    </xf>
    <xf numFmtId="0" fontId="57" fillId="0" borderId="105" xfId="0" applyFont="1" applyBorder="1" applyAlignment="1">
      <alignment vertical="center"/>
    </xf>
    <xf numFmtId="0" fontId="57" fillId="0" borderId="49" xfId="0" applyFont="1" applyBorder="1" applyAlignment="1">
      <alignment vertical="center" shrinkToFit="1"/>
    </xf>
    <xf numFmtId="0" fontId="46" fillId="0" borderId="58" xfId="0" applyFont="1" applyBorder="1" applyAlignment="1">
      <alignment vertical="center" shrinkToFit="1"/>
    </xf>
    <xf numFmtId="0" fontId="46" fillId="30" borderId="106" xfId="0" applyFont="1" applyFill="1" applyBorder="1" applyAlignment="1">
      <alignment vertical="center" shrinkToFit="1"/>
    </xf>
    <xf numFmtId="0" fontId="46" fillId="30" borderId="169" xfId="0" applyFont="1" applyFill="1" applyBorder="1" applyAlignment="1">
      <alignment vertical="center" shrinkToFit="1"/>
    </xf>
    <xf numFmtId="0" fontId="48" fillId="29" borderId="106" xfId="0" applyFont="1" applyFill="1" applyBorder="1" applyAlignment="1">
      <alignment vertical="center" shrinkToFit="1"/>
    </xf>
    <xf numFmtId="0" fontId="46" fillId="0" borderId="54" xfId="0" applyFont="1" applyBorder="1" applyAlignment="1">
      <alignment vertical="center" shrinkToFit="1"/>
    </xf>
    <xf numFmtId="0" fontId="46" fillId="30" borderId="113" xfId="0" applyFont="1" applyFill="1" applyBorder="1" applyAlignment="1">
      <alignment vertical="center" shrinkToFit="1"/>
    </xf>
    <xf numFmtId="0" fontId="46" fillId="30" borderId="126" xfId="0" applyFont="1" applyFill="1" applyBorder="1" applyAlignment="1">
      <alignment vertical="center" shrinkToFit="1"/>
    </xf>
    <xf numFmtId="0" fontId="57" fillId="29" borderId="113" xfId="0" applyFont="1" applyFill="1" applyBorder="1" applyAlignment="1">
      <alignment vertical="center" shrinkToFit="1"/>
    </xf>
    <xf numFmtId="0" fontId="57" fillId="29" borderId="35" xfId="0" applyFont="1" applyFill="1" applyBorder="1" applyAlignment="1">
      <alignment vertical="center" shrinkToFit="1"/>
    </xf>
    <xf numFmtId="0" fontId="48" fillId="29" borderId="116" xfId="0" applyFont="1" applyFill="1" applyBorder="1" applyAlignment="1">
      <alignment vertical="center" shrinkToFit="1"/>
    </xf>
    <xf numFmtId="0" fontId="48" fillId="29" borderId="57" xfId="0" applyFont="1" applyFill="1" applyBorder="1" applyAlignment="1">
      <alignment vertical="center" shrinkToFit="1"/>
    </xf>
    <xf numFmtId="0" fontId="46" fillId="30" borderId="124" xfId="0" applyFont="1" applyFill="1" applyBorder="1" applyAlignment="1">
      <alignment vertical="center" shrinkToFit="1"/>
    </xf>
    <xf numFmtId="0" fontId="46" fillId="30" borderId="125" xfId="0" applyFont="1" applyFill="1" applyBorder="1" applyAlignment="1">
      <alignment vertical="center" shrinkToFit="1"/>
    </xf>
    <xf numFmtId="0" fontId="46" fillId="28" borderId="110" xfId="0" applyFont="1" applyFill="1" applyBorder="1" applyAlignment="1">
      <alignment vertical="center"/>
    </xf>
    <xf numFmtId="0" fontId="46" fillId="28" borderId="47" xfId="0" applyFont="1" applyFill="1" applyBorder="1" applyAlignment="1">
      <alignment vertical="center" shrinkToFit="1"/>
    </xf>
    <xf numFmtId="0" fontId="46" fillId="29" borderId="47" xfId="0" applyFont="1" applyFill="1" applyBorder="1" applyAlignment="1">
      <alignment vertical="center" shrinkToFit="1"/>
    </xf>
    <xf numFmtId="0" fontId="46" fillId="28" borderId="112" xfId="0" applyFont="1" applyFill="1" applyBorder="1" applyAlignment="1">
      <alignment vertical="center" shrinkToFit="1"/>
    </xf>
    <xf numFmtId="0" fontId="46" fillId="29" borderId="126" xfId="0" applyFont="1" applyFill="1" applyBorder="1" applyAlignment="1">
      <alignment vertical="center" shrinkToFit="1"/>
    </xf>
    <xf numFmtId="0" fontId="46" fillId="28" borderId="115" xfId="0" applyFont="1" applyFill="1" applyBorder="1" applyAlignment="1">
      <alignment vertical="center" shrinkToFit="1"/>
    </xf>
    <xf numFmtId="0" fontId="46" fillId="28" borderId="57" xfId="0" applyFont="1" applyFill="1" applyBorder="1" applyAlignment="1">
      <alignment vertical="center" shrinkToFit="1"/>
    </xf>
    <xf numFmtId="0" fontId="46" fillId="0" borderId="59" xfId="0" applyFont="1" applyBorder="1" applyAlignment="1">
      <alignment vertical="center" shrinkToFit="1"/>
    </xf>
    <xf numFmtId="0" fontId="46" fillId="30" borderId="66" xfId="0" applyFont="1" applyFill="1" applyBorder="1" applyAlignment="1">
      <alignment vertical="center" shrinkToFit="1"/>
    </xf>
    <xf numFmtId="0" fontId="46" fillId="30" borderId="53" xfId="0" applyFont="1" applyFill="1" applyBorder="1" applyAlignment="1">
      <alignment vertical="center" shrinkToFit="1"/>
    </xf>
    <xf numFmtId="0" fontId="46" fillId="28" borderId="120" xfId="0" applyFont="1" applyFill="1" applyBorder="1" applyAlignment="1">
      <alignment vertical="center"/>
    </xf>
    <xf numFmtId="0" fontId="46" fillId="28" borderId="51" xfId="0" applyFont="1" applyFill="1" applyBorder="1" applyAlignment="1">
      <alignment vertical="center" shrinkToFit="1"/>
    </xf>
    <xf numFmtId="0" fontId="57" fillId="29" borderId="106" xfId="0" applyFont="1" applyFill="1" applyBorder="1" applyAlignment="1">
      <alignment vertical="center" shrinkToFit="1"/>
    </xf>
    <xf numFmtId="0" fontId="57" fillId="29" borderId="53" xfId="0" applyFont="1" applyFill="1" applyBorder="1" applyAlignment="1">
      <alignment vertical="center" shrinkToFit="1"/>
    </xf>
    <xf numFmtId="0" fontId="46" fillId="0" borderId="112" xfId="0" applyFont="1" applyBorder="1" applyAlignment="1">
      <alignment vertical="center" shrinkToFit="1"/>
    </xf>
    <xf numFmtId="0" fontId="46" fillId="30" borderId="114" xfId="0" applyFont="1" applyFill="1" applyBorder="1" applyAlignment="1">
      <alignment vertical="center" shrinkToFit="1"/>
    </xf>
    <xf numFmtId="0" fontId="46" fillId="30" borderId="135" xfId="0" applyFont="1" applyFill="1" applyBorder="1" applyAlignment="1">
      <alignment vertical="center" shrinkToFit="1"/>
    </xf>
    <xf numFmtId="0" fontId="46" fillId="0" borderId="115" xfId="0" applyFont="1" applyBorder="1" applyAlignment="1">
      <alignment vertical="center" shrinkToFit="1"/>
    </xf>
    <xf numFmtId="0" fontId="46" fillId="29" borderId="123" xfId="0" applyFont="1" applyFill="1" applyBorder="1" applyAlignment="1">
      <alignment vertical="center" shrinkToFit="1"/>
    </xf>
    <xf numFmtId="0" fontId="46" fillId="0" borderId="136" xfId="0" applyFont="1" applyBorder="1" applyAlignment="1">
      <alignment vertical="center" shrinkToFit="1"/>
    </xf>
    <xf numFmtId="0" fontId="46" fillId="0" borderId="128" xfId="0" applyFont="1" applyBorder="1" applyAlignment="1">
      <alignment vertical="center"/>
    </xf>
    <xf numFmtId="0" fontId="46" fillId="30" borderId="130" xfId="0" applyFont="1" applyFill="1" applyBorder="1" applyAlignment="1">
      <alignment vertical="center" shrinkToFit="1"/>
    </xf>
    <xf numFmtId="0" fontId="46" fillId="30" borderId="131" xfId="0" applyFont="1" applyFill="1" applyBorder="1" applyAlignment="1">
      <alignment vertical="center" shrinkToFit="1"/>
    </xf>
    <xf numFmtId="0" fontId="62" fillId="0" borderId="132" xfId="0" applyFont="1" applyBorder="1" applyAlignment="1">
      <alignment vertical="center"/>
    </xf>
    <xf numFmtId="0" fontId="62" fillId="0" borderId="131" xfId="0" applyFont="1" applyBorder="1" applyAlignment="1">
      <alignment vertical="center" shrinkToFit="1"/>
    </xf>
    <xf numFmtId="0" fontId="46" fillId="29" borderId="130" xfId="0" applyFont="1" applyFill="1" applyBorder="1" applyAlignment="1">
      <alignment vertical="center" shrinkToFit="1"/>
    </xf>
    <xf numFmtId="0" fontId="46" fillId="29" borderId="131" xfId="0" applyFont="1" applyFill="1" applyBorder="1" applyAlignment="1">
      <alignment vertical="center" shrinkToFit="1"/>
    </xf>
    <xf numFmtId="0" fontId="46" fillId="0" borderId="132" xfId="0" applyFont="1" applyBorder="1" applyAlignment="1">
      <alignment vertical="center"/>
    </xf>
    <xf numFmtId="0" fontId="46" fillId="0" borderId="129" xfId="0" applyFont="1" applyBorder="1" applyAlignment="1">
      <alignment vertical="center" shrinkToFit="1"/>
    </xf>
    <xf numFmtId="0" fontId="46" fillId="0" borderId="94" xfId="0" applyFont="1" applyBorder="1" applyAlignment="1">
      <alignment vertical="center" shrinkToFit="1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80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5" fillId="24" borderId="0" xfId="44" applyFont="1" applyFill="1" applyAlignment="1">
      <alignment horizontal="center" vertical="center"/>
    </xf>
    <xf numFmtId="0" fontId="46" fillId="0" borderId="31" xfId="44" applyFont="1" applyBorder="1" applyAlignment="1">
      <alignment horizontal="center" vertical="center"/>
    </xf>
    <xf numFmtId="0" fontId="46" fillId="0" borderId="107" xfId="44" applyFont="1" applyBorder="1" applyAlignment="1">
      <alignment horizontal="center" vertical="center"/>
    </xf>
    <xf numFmtId="0" fontId="46" fillId="0" borderId="146" xfId="44" applyFont="1" applyBorder="1" applyAlignment="1">
      <alignment horizontal="center" vertical="center"/>
    </xf>
    <xf numFmtId="0" fontId="46" fillId="0" borderId="147" xfId="44" applyFont="1" applyBorder="1" applyAlignment="1">
      <alignment horizontal="center" vertical="center"/>
    </xf>
    <xf numFmtId="0" fontId="46" fillId="0" borderId="148" xfId="44" applyFont="1" applyBorder="1" applyAlignment="1">
      <alignment horizontal="center" vertical="center"/>
    </xf>
    <xf numFmtId="0" fontId="46" fillId="0" borderId="149" xfId="44" applyFont="1" applyBorder="1" applyAlignment="1">
      <alignment horizontal="center" vertical="center" wrapText="1"/>
    </xf>
    <xf numFmtId="0" fontId="46" fillId="0" borderId="91" xfId="44" applyFont="1" applyBorder="1" applyAlignment="1">
      <alignment horizontal="center" vertical="center" wrapText="1"/>
    </xf>
    <xf numFmtId="0" fontId="46" fillId="0" borderId="150" xfId="44" applyFont="1" applyBorder="1" applyAlignment="1">
      <alignment horizontal="center" vertical="center" wrapText="1"/>
    </xf>
    <xf numFmtId="179" fontId="46" fillId="0" borderId="151" xfId="44" applyNumberFormat="1" applyFont="1" applyBorder="1" applyAlignment="1">
      <alignment horizontal="center" vertical="center" wrapText="1"/>
    </xf>
    <xf numFmtId="179" fontId="46" fillId="0" borderId="92" xfId="44" applyNumberFormat="1" applyFont="1" applyBorder="1" applyAlignment="1">
      <alignment horizontal="center" vertical="center" wrapText="1"/>
    </xf>
    <xf numFmtId="179" fontId="46" fillId="0" borderId="152" xfId="44" applyNumberFormat="1" applyFont="1" applyBorder="1" applyAlignment="1">
      <alignment horizontal="center" vertical="center" wrapText="1"/>
    </xf>
    <xf numFmtId="0" fontId="46" fillId="0" borderId="153" xfId="44" applyFont="1" applyBorder="1" applyAlignment="1">
      <alignment horizontal="center" vertical="center"/>
    </xf>
    <xf numFmtId="0" fontId="46" fillId="0" borderId="154" xfId="44" applyFont="1" applyBorder="1" applyAlignment="1">
      <alignment horizontal="center" vertical="center"/>
    </xf>
    <xf numFmtId="0" fontId="46" fillId="0" borderId="79" xfId="44" applyFont="1" applyBorder="1" applyAlignment="1">
      <alignment horizontal="center" vertical="center"/>
    </xf>
    <xf numFmtId="0" fontId="46" fillId="0" borderId="80" xfId="44" applyFont="1" applyBorder="1" applyAlignment="1">
      <alignment horizontal="center" vertical="center"/>
    </xf>
    <xf numFmtId="0" fontId="46" fillId="0" borderId="84" xfId="44" applyFont="1" applyBorder="1" applyAlignment="1">
      <alignment horizontal="center" vertical="center"/>
    </xf>
    <xf numFmtId="0" fontId="46" fillId="0" borderId="94" xfId="44" applyFont="1" applyBorder="1" applyAlignment="1">
      <alignment horizontal="center" vertical="center"/>
    </xf>
    <xf numFmtId="0" fontId="50" fillId="0" borderId="0" xfId="45" quotePrefix="1" applyFont="1" applyAlignment="1">
      <alignment horizontal="center" vertical="center"/>
    </xf>
    <xf numFmtId="0" fontId="46" fillId="0" borderId="72" xfId="44" applyFont="1" applyBorder="1" applyAlignment="1">
      <alignment horizontal="center" vertical="center"/>
    </xf>
    <xf numFmtId="0" fontId="46" fillId="0" borderId="73" xfId="44" applyFont="1" applyBorder="1" applyAlignment="1">
      <alignment horizontal="center" vertical="center"/>
    </xf>
    <xf numFmtId="0" fontId="46" fillId="0" borderId="85" xfId="44" applyFont="1" applyBorder="1" applyAlignment="1">
      <alignment horizontal="center" vertical="center"/>
    </xf>
    <xf numFmtId="0" fontId="46" fillId="0" borderId="86" xfId="44" applyFont="1" applyBorder="1" applyAlignment="1">
      <alignment horizontal="center" vertical="center"/>
    </xf>
    <xf numFmtId="0" fontId="46" fillId="0" borderId="99" xfId="44" applyFont="1" applyBorder="1" applyAlignment="1">
      <alignment horizontal="center" vertical="center"/>
    </xf>
    <xf numFmtId="0" fontId="46" fillId="0" borderId="95" xfId="44" applyFont="1" applyBorder="1" applyAlignment="1">
      <alignment horizontal="center" vertical="center"/>
    </xf>
    <xf numFmtId="0" fontId="46" fillId="0" borderId="78" xfId="44" applyFont="1" applyBorder="1" applyAlignment="1">
      <alignment horizontal="center" vertical="center"/>
    </xf>
    <xf numFmtId="0" fontId="46" fillId="0" borderId="81" xfId="44" applyFont="1" applyBorder="1" applyAlignment="1">
      <alignment horizontal="center" vertical="center"/>
    </xf>
    <xf numFmtId="0" fontId="46" fillId="0" borderId="25" xfId="44" applyFont="1" applyBorder="1" applyAlignment="1">
      <alignment horizontal="center" vertical="center"/>
    </xf>
    <xf numFmtId="0" fontId="46" fillId="0" borderId="27" xfId="44" applyFont="1" applyBorder="1" applyAlignment="1">
      <alignment horizontal="center" vertical="center"/>
    </xf>
    <xf numFmtId="0" fontId="8" fillId="0" borderId="143" xfId="42" applyFont="1" applyBorder="1" applyAlignment="1">
      <alignment horizontal="center"/>
    </xf>
    <xf numFmtId="0" fontId="8" fillId="0" borderId="158" xfId="42" applyFont="1" applyBorder="1" applyAlignment="1">
      <alignment horizontal="center"/>
    </xf>
    <xf numFmtId="0" fontId="11" fillId="24" borderId="0" xfId="42" applyFont="1" applyFill="1" applyAlignment="1">
      <alignment horizontal="center" vertical="center"/>
    </xf>
    <xf numFmtId="0" fontId="8" fillId="0" borderId="155" xfId="42" applyFont="1" applyBorder="1" applyAlignment="1">
      <alignment horizontal="center"/>
    </xf>
    <xf numFmtId="0" fontId="8" fillId="0" borderId="156" xfId="42" applyFont="1" applyBorder="1" applyAlignment="1">
      <alignment horizontal="center"/>
    </xf>
    <xf numFmtId="0" fontId="8" fillId="0" borderId="95" xfId="42" applyFont="1" applyBorder="1" applyAlignment="1">
      <alignment horizontal="center" vertical="center" wrapText="1"/>
    </xf>
    <xf numFmtId="0" fontId="8" fillId="0" borderId="81" xfId="42" applyFont="1" applyBorder="1" applyAlignment="1">
      <alignment horizontal="center" vertical="center"/>
    </xf>
    <xf numFmtId="0" fontId="8" fillId="0" borderId="157" xfId="42" applyFont="1" applyBorder="1" applyAlignment="1">
      <alignment horizontal="center"/>
    </xf>
    <xf numFmtId="0" fontId="8" fillId="0" borderId="144" xfId="42" applyFont="1" applyBorder="1" applyAlignment="1">
      <alignment horizontal="center"/>
    </xf>
    <xf numFmtId="0" fontId="8" fillId="0" borderId="78" xfId="42" applyFont="1" applyBorder="1" applyAlignment="1">
      <alignment horizontal="center"/>
    </xf>
    <xf numFmtId="0" fontId="8" fillId="0" borderId="142" xfId="42" applyFont="1" applyBorder="1" applyAlignment="1">
      <alignment horizontal="center"/>
    </xf>
    <xf numFmtId="0" fontId="8" fillId="0" borderId="159" xfId="42" applyFont="1" applyBorder="1" applyAlignment="1">
      <alignment horizontal="center"/>
    </xf>
    <xf numFmtId="0" fontId="8" fillId="0" borderId="145" xfId="42" applyFont="1" applyBorder="1" applyAlignment="1">
      <alignment horizontal="center"/>
    </xf>
    <xf numFmtId="0" fontId="8" fillId="25" borderId="99" xfId="42" applyFont="1" applyFill="1" applyBorder="1" applyAlignment="1">
      <alignment vertical="center" textRotation="255"/>
    </xf>
    <xf numFmtId="0" fontId="8" fillId="25" borderId="78" xfId="42" applyFont="1" applyFill="1" applyBorder="1" applyAlignment="1">
      <alignment vertical="center" textRotation="255"/>
    </xf>
    <xf numFmtId="0" fontId="8" fillId="25" borderId="84" xfId="42" applyFont="1" applyFill="1" applyBorder="1" applyAlignment="1">
      <alignment vertical="center" textRotation="255"/>
    </xf>
    <xf numFmtId="0" fontId="8" fillId="0" borderId="141" xfId="42" applyFont="1" applyBorder="1" applyAlignment="1"/>
    <xf numFmtId="0" fontId="8" fillId="0" borderId="44" xfId="42" applyFont="1" applyBorder="1" applyAlignment="1"/>
    <xf numFmtId="0" fontId="8" fillId="0" borderId="112" xfId="42" applyFont="1" applyBorder="1" applyAlignment="1"/>
    <xf numFmtId="0" fontId="8" fillId="0" borderId="49" xfId="42" applyFont="1" applyBorder="1" applyAlignment="1"/>
    <xf numFmtId="0" fontId="8" fillId="0" borderId="105" xfId="42" applyFont="1" applyBorder="1" applyAlignment="1"/>
    <xf numFmtId="0" fontId="8" fillId="0" borderId="50" xfId="42" applyFont="1" applyBorder="1" applyAlignment="1"/>
    <xf numFmtId="0" fontId="8" fillId="25" borderId="41" xfId="42" applyFont="1" applyFill="1" applyBorder="1" applyAlignment="1">
      <alignment horizontal="center"/>
    </xf>
    <xf numFmtId="0" fontId="8" fillId="25" borderId="160" xfId="42" applyFont="1" applyFill="1" applyBorder="1" applyAlignment="1">
      <alignment horizontal="center"/>
    </xf>
    <xf numFmtId="0" fontId="8" fillId="27" borderId="161" xfId="42" applyFont="1" applyFill="1" applyBorder="1" applyAlignment="1">
      <alignment horizontal="center"/>
    </xf>
    <xf numFmtId="0" fontId="8" fillId="27" borderId="64" xfId="42" applyFont="1" applyFill="1" applyBorder="1" applyAlignment="1">
      <alignment horizontal="center"/>
    </xf>
    <xf numFmtId="0" fontId="8" fillId="27" borderId="162" xfId="42" applyFont="1" applyFill="1" applyBorder="1" applyAlignment="1">
      <alignment horizontal="center"/>
    </xf>
    <xf numFmtId="0" fontId="12" fillId="0" borderId="0" xfId="42" applyFont="1" applyAlignment="1">
      <alignment horizontal="center"/>
    </xf>
    <xf numFmtId="0" fontId="8" fillId="26" borderId="71" xfId="42" applyFont="1" applyFill="1" applyBorder="1" applyAlignment="1">
      <alignment vertical="center" textRotation="255"/>
    </xf>
    <xf numFmtId="0" fontId="8" fillId="26" borderId="78" xfId="42" applyFont="1" applyFill="1" applyBorder="1" applyAlignment="1">
      <alignment vertical="center" textRotation="255"/>
    </xf>
    <xf numFmtId="0" fontId="8" fillId="26" borderId="163" xfId="42" applyFont="1" applyFill="1" applyBorder="1" applyAlignment="1">
      <alignment vertical="center" textRotation="255"/>
    </xf>
    <xf numFmtId="0" fontId="8" fillId="0" borderId="141" xfId="42" applyFont="1" applyBorder="1" applyAlignment="1">
      <alignment vertical="center" textRotation="255"/>
    </xf>
    <xf numFmtId="0" fontId="8" fillId="0" borderId="112" xfId="42" applyFont="1" applyBorder="1" applyAlignment="1">
      <alignment vertical="center" textRotation="255"/>
    </xf>
    <xf numFmtId="0" fontId="8" fillId="0" borderId="105" xfId="42" applyFont="1" applyBorder="1" applyAlignment="1">
      <alignment vertical="center" textRotation="255"/>
    </xf>
    <xf numFmtId="0" fontId="8" fillId="0" borderId="120" xfId="42" applyFont="1" applyBorder="1" applyAlignment="1">
      <alignment vertical="center" textRotation="255"/>
    </xf>
    <xf numFmtId="0" fontId="8" fillId="0" borderId="115" xfId="42" applyFont="1" applyBorder="1" applyAlignment="1">
      <alignment vertical="center" textRotation="255"/>
    </xf>
    <xf numFmtId="0" fontId="8" fillId="0" borderId="110" xfId="42" applyFont="1" applyBorder="1" applyAlignment="1">
      <alignment vertical="center" textRotation="255"/>
    </xf>
    <xf numFmtId="0" fontId="8" fillId="26" borderId="41" xfId="42" applyFont="1" applyFill="1" applyBorder="1" applyAlignment="1">
      <alignment horizontal="center"/>
    </xf>
    <xf numFmtId="0" fontId="8" fillId="26" borderId="160" xfId="42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6" fillId="0" borderId="172" xfId="0" applyFont="1" applyBorder="1" applyAlignment="1">
      <alignment horizontal="center" vertical="center"/>
    </xf>
    <xf numFmtId="0" fontId="46" fillId="0" borderId="109" xfId="0" applyFont="1" applyBorder="1" applyAlignment="1">
      <alignment horizontal="center" vertical="center"/>
    </xf>
    <xf numFmtId="0" fontId="46" fillId="0" borderId="114" xfId="0" applyFont="1" applyBorder="1" applyAlignment="1">
      <alignment horizontal="center" vertical="center"/>
    </xf>
    <xf numFmtId="0" fontId="46" fillId="0" borderId="119" xfId="0" applyFont="1" applyBorder="1" applyAlignment="1">
      <alignment horizontal="center" vertical="center"/>
    </xf>
    <xf numFmtId="0" fontId="46" fillId="0" borderId="128" xfId="0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38" fontId="53" fillId="0" borderId="18" xfId="47" applyFont="1" applyBorder="1" applyAlignment="1">
      <alignment horizontal="center" vertical="center" shrinkToFit="1"/>
    </xf>
    <xf numFmtId="38" fontId="53" fillId="0" borderId="139" xfId="47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66" xfId="0" applyFont="1" applyBorder="1" applyAlignment="1">
      <alignment horizontal="center" vertical="center" shrinkToFit="1"/>
    </xf>
    <xf numFmtId="0" fontId="53" fillId="0" borderId="26" xfId="0" applyFont="1" applyBorder="1" applyAlignment="1">
      <alignment horizontal="center" vertical="center"/>
    </xf>
    <xf numFmtId="0" fontId="53" fillId="0" borderId="187" xfId="0" applyFont="1" applyBorder="1" applyAlignment="1">
      <alignment horizontal="center" vertical="center"/>
    </xf>
    <xf numFmtId="0" fontId="53" fillId="0" borderId="102" xfId="0" applyFont="1" applyBorder="1" applyAlignment="1">
      <alignment horizontal="center" vertical="center"/>
    </xf>
    <xf numFmtId="38" fontId="53" fillId="0" borderId="164" xfId="47" applyFont="1" applyBorder="1" applyAlignment="1">
      <alignment horizontal="center" vertical="center"/>
    </xf>
    <xf numFmtId="38" fontId="53" fillId="0" borderId="170" xfId="47" applyFont="1" applyBorder="1" applyAlignment="1">
      <alignment horizontal="center" vertical="center"/>
    </xf>
    <xf numFmtId="38" fontId="53" fillId="0" borderId="165" xfId="47" applyFont="1" applyBorder="1" applyAlignment="1">
      <alignment horizontal="center" vertical="center"/>
    </xf>
    <xf numFmtId="38" fontId="53" fillId="0" borderId="18" xfId="47" applyFont="1" applyBorder="1" applyAlignment="1">
      <alignment horizontal="center" vertical="center"/>
    </xf>
    <xf numFmtId="38" fontId="53" fillId="0" borderId="184" xfId="47" applyFont="1" applyBorder="1" applyAlignment="1">
      <alignment horizontal="center" vertical="center"/>
    </xf>
    <xf numFmtId="38" fontId="53" fillId="0" borderId="139" xfId="47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0" xfId="0" applyFont="1" applyBorder="1" applyAlignment="1">
      <alignment horizontal="center" vertical="center"/>
    </xf>
    <xf numFmtId="38" fontId="53" fillId="0" borderId="164" xfId="47" applyFont="1" applyBorder="1" applyAlignment="1">
      <alignment horizontal="center" vertical="center" shrinkToFit="1"/>
    </xf>
    <xf numFmtId="38" fontId="53" fillId="0" borderId="165" xfId="47" applyFont="1" applyBorder="1" applyAlignment="1">
      <alignment horizontal="center" vertical="center" shrinkToFit="1"/>
    </xf>
    <xf numFmtId="0" fontId="53" fillId="0" borderId="171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/>
    </xf>
    <xf numFmtId="0" fontId="53" fillId="0" borderId="108" xfId="0" applyFont="1" applyBorder="1" applyAlignment="1">
      <alignment horizontal="center" vertical="center"/>
    </xf>
    <xf numFmtId="0" fontId="53" fillId="0" borderId="104" xfId="0" applyFont="1" applyBorder="1" applyAlignment="1">
      <alignment horizontal="center" vertical="center"/>
    </xf>
    <xf numFmtId="0" fontId="53" fillId="0" borderId="164" xfId="0" applyFont="1" applyBorder="1" applyAlignment="1">
      <alignment horizontal="center" vertical="center"/>
    </xf>
    <xf numFmtId="0" fontId="53" fillId="0" borderId="107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 shrinkToFit="1"/>
    </xf>
    <xf numFmtId="0" fontId="56" fillId="0" borderId="117" xfId="0" applyFont="1" applyBorder="1" applyAlignment="1">
      <alignment horizontal="center" vertical="center" shrinkToFit="1"/>
    </xf>
    <xf numFmtId="0" fontId="35" fillId="24" borderId="0" xfId="0" applyFont="1" applyFill="1" applyAlignment="1">
      <alignment horizontal="center" vertical="center"/>
    </xf>
    <xf numFmtId="0" fontId="52" fillId="24" borderId="0" xfId="0" applyFont="1" applyFill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167" xfId="0" applyFont="1" applyBorder="1" applyAlignment="1">
      <alignment horizontal="center" vertical="center"/>
    </xf>
    <xf numFmtId="0" fontId="56" fillId="0" borderId="156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137" xfId="0" applyFont="1" applyBorder="1" applyAlignment="1">
      <alignment horizontal="center" vertical="center"/>
    </xf>
    <xf numFmtId="0" fontId="56" fillId="0" borderId="133" xfId="0" applyFont="1" applyBorder="1" applyAlignment="1">
      <alignment horizontal="center" vertical="center"/>
    </xf>
    <xf numFmtId="0" fontId="56" fillId="0" borderId="138" xfId="0" applyFont="1" applyBorder="1" applyAlignment="1">
      <alignment horizontal="center" vertical="center"/>
    </xf>
    <xf numFmtId="0" fontId="56" fillId="0" borderId="170" xfId="0" applyFont="1" applyBorder="1" applyAlignment="1">
      <alignment horizontal="center" vertical="center"/>
    </xf>
    <xf numFmtId="0" fontId="56" fillId="0" borderId="171" xfId="0" applyFont="1" applyBorder="1" applyAlignment="1">
      <alignment horizontal="center" vertical="center"/>
    </xf>
    <xf numFmtId="0" fontId="56" fillId="0" borderId="168" xfId="0" applyFont="1" applyBorder="1" applyAlignment="1">
      <alignment horizontal="center" vertical="center"/>
    </xf>
    <xf numFmtId="0" fontId="56" fillId="0" borderId="160" xfId="0" applyFont="1" applyBorder="1" applyAlignment="1">
      <alignment horizontal="center" vertical="center"/>
    </xf>
    <xf numFmtId="0" fontId="56" fillId="29" borderId="10" xfId="0" applyFont="1" applyFill="1" applyBorder="1" applyAlignment="1">
      <alignment horizontal="center" vertical="center"/>
    </xf>
    <xf numFmtId="0" fontId="56" fillId="29" borderId="134" xfId="0" applyFont="1" applyFill="1" applyBorder="1" applyAlignment="1">
      <alignment horizontal="center" vertical="center"/>
    </xf>
    <xf numFmtId="0" fontId="56" fillId="0" borderId="13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 vertical="center" shrinkToFit="1"/>
    </xf>
    <xf numFmtId="0" fontId="56" fillId="0" borderId="81" xfId="0" applyFont="1" applyBorder="1" applyAlignment="1">
      <alignment horizontal="center" vertical="center" shrinkToFit="1"/>
    </xf>
    <xf numFmtId="0" fontId="11" fillId="24" borderId="0" xfId="0" applyFont="1" applyFill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67" xfId="0" applyFont="1" applyBorder="1" applyAlignment="1">
      <alignment horizontal="center" vertical="center"/>
    </xf>
    <xf numFmtId="0" fontId="48" fillId="0" borderId="168" xfId="0" applyFont="1" applyBorder="1" applyAlignment="1">
      <alignment horizontal="center" vertical="center"/>
    </xf>
    <xf numFmtId="0" fontId="48" fillId="0" borderId="160" xfId="0" applyFont="1" applyBorder="1" applyAlignment="1">
      <alignment horizontal="center" vertical="center"/>
    </xf>
    <xf numFmtId="0" fontId="46" fillId="0" borderId="165" xfId="0" applyFont="1" applyBorder="1" applyAlignment="1">
      <alignment horizontal="center" vertical="center"/>
    </xf>
    <xf numFmtId="0" fontId="46" fillId="0" borderId="133" xfId="0" applyFont="1" applyBorder="1" applyAlignment="1">
      <alignment horizontal="center" vertical="center"/>
    </xf>
    <xf numFmtId="0" fontId="46" fillId="0" borderId="164" xfId="0" applyFont="1" applyBorder="1" applyAlignment="1">
      <alignment horizontal="center" vertical="center"/>
    </xf>
    <xf numFmtId="0" fontId="46" fillId="0" borderId="137" xfId="0" applyFont="1" applyBorder="1" applyAlignment="1">
      <alignment horizontal="center" vertical="center"/>
    </xf>
    <xf numFmtId="0" fontId="46" fillId="0" borderId="138" xfId="0" applyFont="1" applyBorder="1" applyAlignment="1">
      <alignment horizontal="center" vertical="center"/>
    </xf>
    <xf numFmtId="0" fontId="46" fillId="30" borderId="166" xfId="0" applyFont="1" applyFill="1" applyBorder="1" applyAlignment="1">
      <alignment horizontal="center" vertical="center"/>
    </xf>
    <xf numFmtId="0" fontId="46" fillId="30" borderId="134" xfId="0" applyFont="1" applyFill="1" applyBorder="1" applyAlignment="1">
      <alignment horizontal="center" vertical="center"/>
    </xf>
    <xf numFmtId="0" fontId="46" fillId="0" borderId="134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29" borderId="10" xfId="0" applyFont="1" applyFill="1" applyBorder="1" applyAlignment="1">
      <alignment horizontal="center" vertical="center"/>
    </xf>
    <xf numFmtId="0" fontId="46" fillId="29" borderId="134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9" fillId="0" borderId="17" xfId="0" applyFont="1" applyBorder="1" applyAlignment="1">
      <alignment vertical="center" textRotation="255"/>
    </xf>
    <xf numFmtId="0" fontId="9" fillId="0" borderId="137" xfId="0" applyFont="1" applyBorder="1" applyAlignment="1">
      <alignment horizontal="center"/>
    </xf>
    <xf numFmtId="0" fontId="9" fillId="0" borderId="164" xfId="0" applyFont="1" applyBorder="1" applyAlignment="1">
      <alignment horizontal="center"/>
    </xf>
    <xf numFmtId="0" fontId="9" fillId="0" borderId="133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4" xfId="0" applyFont="1" applyBorder="1" applyAlignment="1">
      <alignment horizontal="center"/>
    </xf>
    <xf numFmtId="0" fontId="9" fillId="0" borderId="13" xfId="0" applyFont="1" applyBorder="1" applyAlignment="1">
      <alignment vertical="center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21" xfId="0" applyFont="1" applyBorder="1" applyAlignment="1">
      <alignment vertical="center" textRotation="255"/>
    </xf>
    <xf numFmtId="0" fontId="54" fillId="28" borderId="0" xfId="0" applyFont="1" applyFill="1"/>
    <xf numFmtId="0" fontId="48" fillId="28" borderId="0" xfId="0" applyFont="1" applyFill="1"/>
    <xf numFmtId="0" fontId="46" fillId="28" borderId="0" xfId="0" applyFont="1" applyFill="1"/>
    <xf numFmtId="0" fontId="53" fillId="28" borderId="0" xfId="0" applyFont="1" applyFill="1"/>
    <xf numFmtId="0" fontId="53" fillId="28" borderId="177" xfId="0" applyFont="1" applyFill="1" applyBorder="1" applyAlignment="1">
      <alignment horizontal="center" vertical="center"/>
    </xf>
    <xf numFmtId="0" fontId="53" fillId="28" borderId="178" xfId="0" applyFont="1" applyFill="1" applyBorder="1" applyAlignment="1">
      <alignment horizontal="center" vertical="center"/>
    </xf>
    <xf numFmtId="0" fontId="53" fillId="28" borderId="179" xfId="0" applyFont="1" applyFill="1" applyBorder="1" applyAlignment="1">
      <alignment horizontal="center" vertical="center"/>
    </xf>
    <xf numFmtId="0" fontId="53" fillId="28" borderId="180" xfId="0" applyFont="1" applyFill="1" applyBorder="1" applyAlignment="1">
      <alignment horizontal="center" vertical="center"/>
    </xf>
    <xf numFmtId="0" fontId="53" fillId="28" borderId="181" xfId="0" applyFont="1" applyFill="1" applyBorder="1" applyAlignment="1">
      <alignment horizontal="center" vertical="center"/>
    </xf>
    <xf numFmtId="0" fontId="53" fillId="28" borderId="159" xfId="0" applyFont="1" applyFill="1" applyBorder="1" applyAlignment="1">
      <alignment horizontal="center" vertical="center"/>
    </xf>
    <xf numFmtId="0" fontId="53" fillId="28" borderId="182" xfId="0" applyFont="1" applyFill="1" applyBorder="1" applyAlignment="1">
      <alignment horizontal="center" vertical="center"/>
    </xf>
    <xf numFmtId="0" fontId="53" fillId="28" borderId="183" xfId="0" applyFont="1" applyFill="1" applyBorder="1" applyAlignment="1">
      <alignment horizontal="center" vertical="center"/>
    </xf>
    <xf numFmtId="0" fontId="53" fillId="28" borderId="176" xfId="0" applyFont="1" applyFill="1" applyBorder="1" applyAlignment="1">
      <alignment horizontal="center" vertical="center"/>
    </xf>
    <xf numFmtId="0" fontId="53" fillId="28" borderId="145" xfId="0" applyFont="1" applyFill="1" applyBorder="1" applyAlignment="1">
      <alignment horizontal="center" vertical="center"/>
    </xf>
    <xf numFmtId="0" fontId="53" fillId="28" borderId="137" xfId="0" applyFont="1" applyFill="1" applyBorder="1" applyAlignment="1">
      <alignment horizontal="center"/>
    </xf>
    <xf numFmtId="0" fontId="53" fillId="28" borderId="133" xfId="0" applyFont="1" applyFill="1" applyBorder="1" applyAlignment="1">
      <alignment horizontal="center"/>
    </xf>
    <xf numFmtId="38" fontId="53" fillId="28" borderId="164" xfId="47" applyFont="1" applyFill="1" applyBorder="1" applyAlignment="1">
      <alignment horizontal="center"/>
    </xf>
    <xf numFmtId="0" fontId="53" fillId="28" borderId="107" xfId="0" applyFont="1" applyFill="1" applyBorder="1" applyAlignment="1">
      <alignment horizontal="center"/>
    </xf>
    <xf numFmtId="49" fontId="53" fillId="28" borderId="179" xfId="47" applyNumberFormat="1" applyFont="1" applyFill="1" applyBorder="1" applyAlignment="1">
      <alignment horizontal="center"/>
    </xf>
    <xf numFmtId="49" fontId="53" fillId="28" borderId="180" xfId="0" applyNumberFormat="1" applyFont="1" applyFill="1" applyBorder="1" applyAlignment="1">
      <alignment horizontal="center"/>
    </xf>
    <xf numFmtId="0" fontId="53" fillId="28" borderId="17" xfId="0" applyFont="1" applyFill="1" applyBorder="1" applyAlignment="1">
      <alignment horizontal="center"/>
    </xf>
    <xf numFmtId="0" fontId="53" fillId="28" borderId="19" xfId="0" applyFont="1" applyFill="1" applyBorder="1" applyAlignment="1">
      <alignment horizontal="center"/>
    </xf>
    <xf numFmtId="38" fontId="53" fillId="28" borderId="18" xfId="47" applyFont="1" applyFill="1" applyBorder="1" applyAlignment="1">
      <alignment horizontal="center"/>
    </xf>
    <xf numFmtId="0" fontId="53" fillId="28" borderId="190" xfId="0" applyFont="1" applyFill="1" applyBorder="1" applyAlignment="1">
      <alignment horizontal="center"/>
    </xf>
    <xf numFmtId="0" fontId="53" fillId="28" borderId="193" xfId="0" applyFont="1" applyFill="1" applyBorder="1" applyAlignment="1">
      <alignment horizontal="center" vertical="center"/>
    </xf>
    <xf numFmtId="0" fontId="53" fillId="28" borderId="185" xfId="0" applyFont="1" applyFill="1" applyBorder="1" applyAlignment="1">
      <alignment horizontal="center" vertical="center"/>
    </xf>
    <xf numFmtId="0" fontId="53" fillId="28" borderId="191" xfId="0" applyFont="1" applyFill="1" applyBorder="1" applyAlignment="1">
      <alignment horizontal="center" vertical="center"/>
    </xf>
    <xf numFmtId="38" fontId="53" fillId="28" borderId="22" xfId="47" quotePrefix="1" applyFont="1" applyFill="1" applyBorder="1" applyAlignment="1">
      <alignment horizontal="center" vertical="center" wrapText="1"/>
    </xf>
    <xf numFmtId="38" fontId="53" fillId="28" borderId="194" xfId="47" quotePrefix="1" applyFont="1" applyFill="1" applyBorder="1" applyAlignment="1">
      <alignment horizontal="center" vertical="center" wrapText="1"/>
    </xf>
    <xf numFmtId="0" fontId="53" fillId="28" borderId="195" xfId="0" applyFont="1" applyFill="1" applyBorder="1" applyAlignment="1">
      <alignment horizontal="center" vertical="center"/>
    </xf>
    <xf numFmtId="0" fontId="53" fillId="28" borderId="186" xfId="0" applyFont="1" applyFill="1" applyBorder="1" applyAlignment="1">
      <alignment horizontal="center" vertical="center"/>
    </xf>
    <xf numFmtId="0" fontId="53" fillId="28" borderId="192" xfId="0" applyFont="1" applyFill="1" applyBorder="1" applyAlignment="1">
      <alignment horizontal="center" vertical="center"/>
    </xf>
    <xf numFmtId="38" fontId="53" fillId="28" borderId="14" xfId="47" quotePrefix="1" applyFont="1" applyFill="1" applyBorder="1" applyAlignment="1">
      <alignment horizontal="center" vertical="center" wrapText="1"/>
    </xf>
    <xf numFmtId="38" fontId="53" fillId="28" borderId="136" xfId="47" quotePrefix="1" applyFont="1" applyFill="1" applyBorder="1" applyAlignment="1">
      <alignment horizontal="center" vertical="center" wrapText="1"/>
    </xf>
    <xf numFmtId="38" fontId="53" fillId="28" borderId="190" xfId="47" applyFont="1" applyFill="1" applyBorder="1" applyAlignment="1">
      <alignment horizontal="center"/>
    </xf>
    <xf numFmtId="0" fontId="53" fillId="28" borderId="90" xfId="0" applyFont="1" applyFill="1" applyBorder="1" applyAlignment="1">
      <alignment horizontal="center" vertical="center" shrinkToFit="1"/>
    </xf>
    <xf numFmtId="0" fontId="53" fillId="28" borderId="0" xfId="0" applyFont="1" applyFill="1" applyBorder="1" applyAlignment="1">
      <alignment horizontal="center" vertical="center" shrinkToFit="1"/>
    </xf>
    <xf numFmtId="0" fontId="53" fillId="28" borderId="87" xfId="0" applyFont="1" applyFill="1" applyBorder="1" applyAlignment="1">
      <alignment horizontal="center" vertical="center" shrinkToFit="1"/>
    </xf>
    <xf numFmtId="38" fontId="53" fillId="28" borderId="89" xfId="47" applyNumberFormat="1" applyFont="1" applyFill="1" applyBorder="1" applyAlignment="1">
      <alignment horizontal="center" vertical="center"/>
    </xf>
    <xf numFmtId="38" fontId="53" fillId="28" borderId="93" xfId="47" applyNumberFormat="1" applyFont="1" applyFill="1" applyBorder="1" applyAlignment="1">
      <alignment horizontal="center" vertical="center"/>
    </xf>
    <xf numFmtId="0" fontId="53" fillId="28" borderId="10" xfId="0" applyFont="1" applyFill="1" applyBorder="1" applyAlignment="1">
      <alignment horizontal="center"/>
    </xf>
    <xf numFmtId="0" fontId="53" fillId="28" borderId="134" xfId="0" applyFont="1" applyFill="1" applyBorder="1" applyAlignment="1">
      <alignment horizontal="center"/>
    </xf>
    <xf numFmtId="38" fontId="53" fillId="28" borderId="11" xfId="47" quotePrefix="1" applyFont="1" applyFill="1" applyBorder="1" applyAlignment="1">
      <alignment horizontal="center"/>
    </xf>
    <xf numFmtId="38" fontId="53" fillId="28" borderId="108" xfId="47" quotePrefix="1" applyFont="1" applyFill="1" applyBorder="1" applyAlignment="1">
      <alignment horizontal="center"/>
    </xf>
    <xf numFmtId="0" fontId="53" fillId="28" borderId="159" xfId="0" applyFont="1" applyFill="1" applyBorder="1" applyAlignment="1">
      <alignment horizontal="center" vertical="center" shrinkToFit="1"/>
    </xf>
    <xf numFmtId="0" fontId="53" fillId="28" borderId="145" xfId="0" applyFont="1" applyFill="1" applyBorder="1" applyAlignment="1">
      <alignment horizontal="center" vertical="center" shrinkToFit="1"/>
    </xf>
    <xf numFmtId="0" fontId="53" fillId="28" borderId="182" xfId="0" applyFont="1" applyFill="1" applyBorder="1" applyAlignment="1">
      <alignment horizontal="center" vertical="center" shrinkToFit="1"/>
    </xf>
    <xf numFmtId="38" fontId="53" fillId="28" borderId="183" xfId="47" applyNumberFormat="1" applyFont="1" applyFill="1" applyBorder="1" applyAlignment="1">
      <alignment horizontal="center" vertical="center"/>
    </xf>
    <xf numFmtId="38" fontId="53" fillId="28" borderId="176" xfId="47" applyNumberFormat="1" applyFont="1" applyFill="1" applyBorder="1" applyAlignment="1">
      <alignment horizontal="center" vertical="center"/>
    </xf>
    <xf numFmtId="0" fontId="53" fillId="28" borderId="0" xfId="0" applyFont="1" applyFill="1" applyAlignment="1">
      <alignment horizontal="center" vertical="center"/>
    </xf>
    <xf numFmtId="0" fontId="53" fillId="28" borderId="0" xfId="0" applyFont="1" applyFill="1" applyBorder="1" applyAlignment="1">
      <alignment horizontal="center"/>
    </xf>
    <xf numFmtId="38" fontId="53" fillId="28" borderId="0" xfId="47" quotePrefix="1" applyFont="1" applyFill="1" applyBorder="1" applyAlignment="1">
      <alignment horizontal="center"/>
    </xf>
    <xf numFmtId="0" fontId="53" fillId="28" borderId="0" xfId="0" applyFont="1" applyFill="1" applyBorder="1" applyAlignment="1">
      <alignment vertical="center" shrinkToFit="1"/>
    </xf>
    <xf numFmtId="38" fontId="53" fillId="28" borderId="0" xfId="47" applyFont="1" applyFill="1" applyBorder="1" applyAlignment="1">
      <alignment horizontal="center" vertical="center"/>
    </xf>
    <xf numFmtId="0" fontId="46" fillId="28" borderId="50" xfId="0" applyFont="1" applyFill="1" applyBorder="1" applyAlignment="1">
      <alignment vertical="center"/>
    </xf>
    <xf numFmtId="0" fontId="53" fillId="28" borderId="113" xfId="0" applyFont="1" applyFill="1" applyBorder="1" applyAlignment="1">
      <alignment vertical="center" shrinkToFit="1"/>
    </xf>
    <xf numFmtId="0" fontId="53" fillId="28" borderId="35" xfId="0" applyFont="1" applyFill="1" applyBorder="1" applyAlignment="1">
      <alignment vertical="center" shrinkToFit="1"/>
    </xf>
    <xf numFmtId="0" fontId="56" fillId="28" borderId="112" xfId="0" applyFont="1" applyFill="1" applyBorder="1" applyAlignment="1">
      <alignment vertical="center"/>
    </xf>
    <xf numFmtId="0" fontId="56" fillId="28" borderId="35" xfId="0" applyFont="1" applyFill="1" applyBorder="1" applyAlignment="1">
      <alignment vertical="center"/>
    </xf>
    <xf numFmtId="0" fontId="56" fillId="28" borderId="81" xfId="0" applyFont="1" applyFill="1" applyBorder="1" applyAlignment="1">
      <alignment vertical="center"/>
    </xf>
    <xf numFmtId="0" fontId="46" fillId="28" borderId="49" xfId="0" applyFont="1" applyFill="1" applyBorder="1" applyAlignment="1">
      <alignment vertical="center"/>
    </xf>
    <xf numFmtId="0" fontId="56" fillId="28" borderId="113" xfId="0" applyFont="1" applyFill="1" applyBorder="1" applyAlignment="1">
      <alignment vertical="center" shrinkToFit="1"/>
    </xf>
    <xf numFmtId="0" fontId="56" fillId="28" borderId="49" xfId="0" applyFont="1" applyFill="1" applyBorder="1" applyAlignment="1">
      <alignment vertical="center" shrinkToFit="1"/>
    </xf>
    <xf numFmtId="0" fontId="53" fillId="28" borderId="33" xfId="0" applyFont="1" applyFill="1" applyBorder="1" applyAlignment="1">
      <alignment vertical="center"/>
    </xf>
    <xf numFmtId="0" fontId="53" fillId="28" borderId="49" xfId="0" applyFont="1" applyFill="1" applyBorder="1" applyAlignment="1">
      <alignment vertical="center"/>
    </xf>
    <xf numFmtId="0" fontId="56" fillId="28" borderId="0" xfId="0" applyFont="1" applyFill="1" applyAlignment="1">
      <alignment vertical="center"/>
    </xf>
    <xf numFmtId="0" fontId="56" fillId="28" borderId="0" xfId="0" applyFont="1" applyFill="1"/>
    <xf numFmtId="0" fontId="53" fillId="28" borderId="127" xfId="0" applyFont="1" applyFill="1" applyBorder="1" applyAlignment="1">
      <alignment vertical="center" shrinkToFit="1"/>
    </xf>
    <xf numFmtId="0" fontId="53" fillId="28" borderId="39" xfId="0" applyFont="1" applyFill="1" applyBorder="1" applyAlignment="1">
      <alignment vertical="center" shrinkToFit="1"/>
    </xf>
    <xf numFmtId="0" fontId="56" fillId="28" borderId="105" xfId="0" applyFont="1" applyFill="1" applyBorder="1" applyAlignment="1">
      <alignment vertical="center"/>
    </xf>
    <xf numFmtId="0" fontId="56" fillId="28" borderId="39" xfId="0" applyFont="1" applyFill="1" applyBorder="1" applyAlignment="1">
      <alignment vertical="center"/>
    </xf>
    <xf numFmtId="0" fontId="56" fillId="28" borderId="122" xfId="0" applyFont="1" applyFill="1" applyBorder="1" applyAlignment="1">
      <alignment vertical="center"/>
    </xf>
    <xf numFmtId="0" fontId="46" fillId="28" borderId="55" xfId="0" applyFont="1" applyFill="1" applyBorder="1" applyAlignment="1">
      <alignment vertical="center"/>
    </xf>
    <xf numFmtId="0" fontId="46" fillId="28" borderId="116" xfId="0" applyFont="1" applyFill="1" applyBorder="1" applyAlignment="1">
      <alignment vertical="center" shrinkToFit="1"/>
    </xf>
    <xf numFmtId="0" fontId="46" fillId="28" borderId="55" xfId="0" applyFont="1" applyFill="1" applyBorder="1" applyAlignment="1">
      <alignment vertical="center" shrinkToFit="1"/>
    </xf>
    <xf numFmtId="0" fontId="56" fillId="28" borderId="67" xfId="0" applyFont="1" applyFill="1" applyBorder="1" applyAlignment="1">
      <alignment vertical="center"/>
    </xf>
    <xf numFmtId="0" fontId="56" fillId="28" borderId="55" xfId="0" applyFont="1" applyFill="1" applyBorder="1" applyAlignment="1">
      <alignment vertical="center"/>
    </xf>
    <xf numFmtId="0" fontId="56" fillId="28" borderId="116" xfId="0" applyFont="1" applyFill="1" applyBorder="1" applyAlignment="1">
      <alignment vertical="center" shrinkToFit="1"/>
    </xf>
    <xf numFmtId="0" fontId="56" fillId="28" borderId="56" xfId="0" applyFont="1" applyFill="1" applyBorder="1" applyAlignment="1">
      <alignment vertical="center" shrinkToFit="1"/>
    </xf>
    <xf numFmtId="0" fontId="56" fillId="28" borderId="115" xfId="0" applyFont="1" applyFill="1" applyBorder="1" applyAlignment="1">
      <alignment vertical="center"/>
    </xf>
    <xf numFmtId="0" fontId="56" fillId="28" borderId="57" xfId="0" applyFont="1" applyFill="1" applyBorder="1" applyAlignment="1">
      <alignment vertical="center"/>
    </xf>
    <xf numFmtId="0" fontId="56" fillId="28" borderId="117" xfId="0" applyFont="1" applyFill="1" applyBorder="1" applyAlignment="1">
      <alignment vertical="center"/>
    </xf>
    <xf numFmtId="0" fontId="46" fillId="28" borderId="59" xfId="0" applyFont="1" applyFill="1" applyBorder="1" applyAlignment="1">
      <alignment vertical="center"/>
    </xf>
    <xf numFmtId="0" fontId="56" fillId="28" borderId="118" xfId="0" applyFont="1" applyFill="1" applyBorder="1" applyAlignment="1">
      <alignment vertical="center" shrinkToFit="1"/>
    </xf>
    <xf numFmtId="0" fontId="56" fillId="28" borderId="59" xfId="0" applyFont="1" applyFill="1" applyBorder="1" applyAlignment="1">
      <alignment vertical="center" shrinkToFit="1"/>
    </xf>
    <xf numFmtId="0" fontId="46" fillId="28" borderId="45" xfId="0" applyFont="1" applyFill="1" applyBorder="1" applyAlignment="1">
      <alignment vertical="center"/>
    </xf>
    <xf numFmtId="0" fontId="53" fillId="28" borderId="118" xfId="0" applyFont="1" applyFill="1" applyBorder="1" applyAlignment="1">
      <alignment vertical="center" shrinkToFit="1"/>
    </xf>
    <xf numFmtId="0" fontId="53" fillId="28" borderId="47" xfId="0" applyFont="1" applyFill="1" applyBorder="1" applyAlignment="1">
      <alignment vertical="center" shrinkToFit="1"/>
    </xf>
    <xf numFmtId="0" fontId="56" fillId="28" borderId="110" xfId="0" applyFont="1" applyFill="1" applyBorder="1" applyAlignment="1">
      <alignment vertical="center"/>
    </xf>
    <xf numFmtId="0" fontId="56" fillId="28" borderId="57" xfId="0" applyFont="1" applyFill="1" applyBorder="1" applyAlignment="1">
      <alignment horizontal="center" vertical="center" shrinkToFit="1"/>
    </xf>
    <xf numFmtId="0" fontId="56" fillId="28" borderId="117" xfId="0" applyFont="1" applyFill="1" applyBorder="1" applyAlignment="1">
      <alignment horizontal="center" vertical="center" shrinkToFit="1"/>
    </xf>
    <xf numFmtId="0" fontId="56" fillId="28" borderId="35" xfId="0" applyFont="1" applyFill="1" applyBorder="1" applyAlignment="1">
      <alignment vertical="center" shrinkToFit="1"/>
    </xf>
    <xf numFmtId="0" fontId="56" fillId="28" borderId="33" xfId="0" applyFont="1" applyFill="1" applyBorder="1" applyAlignment="1">
      <alignment vertical="center"/>
    </xf>
    <xf numFmtId="0" fontId="56" fillId="28" borderId="49" xfId="0" applyFont="1" applyFill="1" applyBorder="1" applyAlignment="1">
      <alignment vertical="center"/>
    </xf>
    <xf numFmtId="0" fontId="53" fillId="28" borderId="0" xfId="0" applyFont="1" applyFill="1" applyAlignment="1">
      <alignment horizontal="right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8" xr:uid="{00000000-0005-0000-0000-00001B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2000000}"/>
    <cellStyle name="桁区切り 2 2" xfId="47" xr:uid="{00000000-0005-0000-0000-000023000000}"/>
    <cellStyle name="桁区切り 3" xfId="49" xr:uid="{00000000-0005-0000-0000-000024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E000000}"/>
    <cellStyle name="標準 2 2" xfId="50" xr:uid="{00000000-0005-0000-0000-00002F000000}"/>
    <cellStyle name="標準 3" xfId="43" xr:uid="{00000000-0005-0000-0000-000030000000}"/>
    <cellStyle name="標準 3 2" xfId="51" xr:uid="{00000000-0005-0000-0000-000031000000}"/>
    <cellStyle name="標準 4" xfId="52" xr:uid="{00000000-0005-0000-0000-000032000000}"/>
    <cellStyle name="標準 5" xfId="53" xr:uid="{00000000-0005-0000-0000-000033000000}"/>
    <cellStyle name="標準 6" xfId="54" xr:uid="{00000000-0005-0000-0000-000034000000}"/>
    <cellStyle name="標準 7" xfId="44" xr:uid="{00000000-0005-0000-0000-000035000000}"/>
    <cellStyle name="標準_剰余金処分（案）" xfId="45" xr:uid="{00000000-0005-0000-0000-000036000000}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895350</xdr:colOff>
      <xdr:row>0</xdr:row>
      <xdr:rowOff>180975</xdr:rowOff>
    </xdr:from>
    <xdr:ext cx="735907" cy="20185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6924675" y="180975"/>
          <a:ext cx="735907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1" i="1" u="none" strike="noStrike" baseline="0">
              <a:solidFill>
                <a:srgbClr val="FFFFFF"/>
              </a:solidFill>
              <a:latin typeface="HG丸ｺﾞｼｯｸM-PRO"/>
              <a:ea typeface="HG丸ｺﾞｼｯｸM-PRO"/>
            </a:rPr>
            <a:t>ＭＦＪ四国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K40"/>
  <sheetViews>
    <sheetView workbookViewId="0">
      <selection activeCell="J37" sqref="J37"/>
    </sheetView>
  </sheetViews>
  <sheetFormatPr defaultColWidth="9" defaultRowHeight="16.2"/>
  <cols>
    <col min="1" max="1" width="15.109375" style="56" customWidth="1"/>
    <col min="2" max="2" width="5.109375" style="9" customWidth="1"/>
    <col min="3" max="3" width="4.33203125" style="56" customWidth="1"/>
    <col min="4" max="16384" width="9" style="56"/>
  </cols>
  <sheetData>
    <row r="1" spans="1:11" ht="31.5" customHeight="1">
      <c r="A1" s="442" t="s">
        <v>92</v>
      </c>
      <c r="B1" s="442"/>
      <c r="C1" s="442"/>
      <c r="D1" s="442"/>
      <c r="E1" s="442"/>
      <c r="F1" s="442"/>
      <c r="G1" s="442"/>
      <c r="H1" s="442"/>
      <c r="I1" s="442"/>
      <c r="J1" s="443"/>
      <c r="K1" s="443"/>
    </row>
    <row r="2" spans="1:11" s="57" customFormat="1" ht="24" customHeight="1">
      <c r="A2" s="444" t="s">
        <v>250</v>
      </c>
      <c r="B2" s="444"/>
      <c r="C2" s="444"/>
      <c r="D2" s="444"/>
      <c r="E2" s="444"/>
      <c r="F2" s="444"/>
      <c r="G2" s="444"/>
      <c r="H2" s="444"/>
      <c r="I2" s="444"/>
      <c r="J2" s="445"/>
      <c r="K2" s="445"/>
    </row>
    <row r="3" spans="1:11" s="57" customFormat="1" ht="24" customHeight="1">
      <c r="A3" s="444" t="s">
        <v>89</v>
      </c>
      <c r="B3" s="444"/>
      <c r="C3" s="444"/>
      <c r="D3" s="444"/>
      <c r="E3" s="444"/>
      <c r="F3" s="444"/>
      <c r="G3" s="444"/>
      <c r="H3" s="444"/>
      <c r="I3" s="444"/>
      <c r="J3" s="445"/>
      <c r="K3" s="445"/>
    </row>
    <row r="4" spans="1:11" s="55" customFormat="1" ht="24" customHeight="1">
      <c r="A4" s="440" t="s">
        <v>3</v>
      </c>
      <c r="B4" s="440"/>
      <c r="C4" s="441">
        <v>43779</v>
      </c>
      <c r="D4" s="441"/>
      <c r="E4" s="441"/>
      <c r="F4" s="441"/>
    </row>
    <row r="5" spans="1:11" s="55" customFormat="1" ht="24" customHeight="1">
      <c r="A5" s="440" t="s">
        <v>0</v>
      </c>
      <c r="B5" s="440"/>
      <c r="C5" s="55" t="s">
        <v>164</v>
      </c>
    </row>
    <row r="6" spans="1:11" s="55" customFormat="1" ht="24" customHeight="1">
      <c r="A6" s="133" t="s">
        <v>95</v>
      </c>
    </row>
    <row r="7" spans="1:11" s="55" customFormat="1" ht="24" customHeight="1">
      <c r="A7" s="133"/>
      <c r="B7" s="53">
        <v>1</v>
      </c>
      <c r="C7" s="55" t="s">
        <v>204</v>
      </c>
    </row>
    <row r="8" spans="1:11" s="55" customFormat="1" ht="18" hidden="1" customHeight="1">
      <c r="A8" s="133"/>
      <c r="B8" s="53"/>
      <c r="C8" s="55" t="s">
        <v>140</v>
      </c>
    </row>
    <row r="9" spans="1:11" s="55" customFormat="1" ht="18" hidden="1" customHeight="1">
      <c r="A9" s="133"/>
      <c r="B9" s="53" t="s">
        <v>108</v>
      </c>
      <c r="C9" s="55" t="s">
        <v>102</v>
      </c>
    </row>
    <row r="10" spans="1:11" s="55" customFormat="1" ht="18" hidden="1" customHeight="1">
      <c r="A10" s="133"/>
      <c r="B10" s="53">
        <v>2</v>
      </c>
      <c r="C10" s="55" t="s">
        <v>141</v>
      </c>
    </row>
    <row r="11" spans="1:11" s="55" customFormat="1" ht="24" customHeight="1">
      <c r="A11" s="133"/>
      <c r="B11" s="53"/>
      <c r="C11" s="55" t="s">
        <v>241</v>
      </c>
    </row>
    <row r="12" spans="1:11" s="55" customFormat="1" ht="24" customHeight="1">
      <c r="A12" s="133"/>
      <c r="B12" s="53">
        <v>2</v>
      </c>
      <c r="C12" s="55" t="s">
        <v>141</v>
      </c>
    </row>
    <row r="13" spans="1:11" s="55" customFormat="1" ht="24" customHeight="1">
      <c r="A13" s="133"/>
      <c r="B13" s="53">
        <v>3</v>
      </c>
      <c r="C13" s="55" t="s">
        <v>172</v>
      </c>
    </row>
    <row r="14" spans="1:11" s="55" customFormat="1" ht="24" customHeight="1">
      <c r="A14" s="133"/>
      <c r="B14" s="53"/>
      <c r="C14" s="55" t="s">
        <v>183</v>
      </c>
      <c r="G14" s="55" t="s">
        <v>184</v>
      </c>
    </row>
    <row r="15" spans="1:11" s="55" customFormat="1" ht="24" customHeight="1">
      <c r="A15" s="133" t="s">
        <v>142</v>
      </c>
      <c r="B15" s="53"/>
    </row>
    <row r="16" spans="1:11" s="55" customFormat="1" ht="24" customHeight="1">
      <c r="A16" s="133"/>
      <c r="B16" s="53">
        <v>1</v>
      </c>
      <c r="C16" s="4" t="s">
        <v>165</v>
      </c>
    </row>
    <row r="17" spans="1:9" s="55" customFormat="1" ht="24" hidden="1" customHeight="1">
      <c r="A17" s="133"/>
      <c r="B17" s="53">
        <v>2</v>
      </c>
      <c r="C17" s="4" t="s">
        <v>144</v>
      </c>
    </row>
    <row r="18" spans="1:9" s="55" customFormat="1" ht="24" hidden="1" customHeight="1">
      <c r="A18" s="133"/>
      <c r="B18" s="53"/>
      <c r="C18" s="55" t="s">
        <v>57</v>
      </c>
      <c r="E18" s="55" t="s">
        <v>129</v>
      </c>
    </row>
    <row r="19" spans="1:9" s="55" customFormat="1" ht="24" hidden="1" customHeight="1">
      <c r="A19" s="133"/>
      <c r="B19" s="53"/>
      <c r="C19" s="55" t="s">
        <v>130</v>
      </c>
      <c r="E19" s="55" t="s">
        <v>131</v>
      </c>
    </row>
    <row r="20" spans="1:9" s="55" customFormat="1" ht="24" customHeight="1">
      <c r="A20" s="133"/>
      <c r="B20" s="53">
        <v>2</v>
      </c>
      <c r="C20" s="55" t="s">
        <v>173</v>
      </c>
    </row>
    <row r="21" spans="1:9" s="55" customFormat="1" ht="24" customHeight="1">
      <c r="A21" s="133" t="s">
        <v>94</v>
      </c>
      <c r="B21" s="53"/>
    </row>
    <row r="22" spans="1:9" s="55" customFormat="1" ht="24" customHeight="1">
      <c r="A22" s="133"/>
      <c r="B22" s="53">
        <v>1</v>
      </c>
      <c r="C22" s="55" t="s">
        <v>251</v>
      </c>
    </row>
    <row r="23" spans="1:9" s="55" customFormat="1" ht="24" customHeight="1">
      <c r="A23" s="133"/>
      <c r="B23" s="53">
        <v>2</v>
      </c>
      <c r="C23" s="4" t="s">
        <v>252</v>
      </c>
    </row>
    <row r="24" spans="1:9" s="55" customFormat="1" ht="24" customHeight="1">
      <c r="A24" s="133"/>
      <c r="B24" s="53">
        <v>3</v>
      </c>
      <c r="C24" s="4" t="s">
        <v>253</v>
      </c>
    </row>
    <row r="25" spans="1:9" s="55" customFormat="1" ht="24" customHeight="1">
      <c r="A25" s="133"/>
      <c r="B25" s="53">
        <v>4</v>
      </c>
      <c r="C25" s="4" t="s">
        <v>254</v>
      </c>
    </row>
    <row r="26" spans="1:9" s="55" customFormat="1" ht="24" customHeight="1">
      <c r="A26" s="133"/>
      <c r="B26" s="53"/>
      <c r="C26" s="55" t="s">
        <v>132</v>
      </c>
      <c r="D26" s="55" t="s">
        <v>91</v>
      </c>
    </row>
    <row r="27" spans="1:9" s="55" customFormat="1" ht="24" customHeight="1">
      <c r="A27" s="133"/>
      <c r="B27" s="53"/>
      <c r="C27" s="55" t="s">
        <v>133</v>
      </c>
      <c r="D27" s="55" t="s">
        <v>1</v>
      </c>
    </row>
    <row r="28" spans="1:9" s="55" customFormat="1" ht="24" customHeight="1">
      <c r="A28" s="133"/>
      <c r="B28" s="53"/>
      <c r="C28" s="55" t="s">
        <v>134</v>
      </c>
      <c r="D28" s="55" t="s">
        <v>2</v>
      </c>
    </row>
    <row r="29" spans="1:9" s="55" customFormat="1" ht="24" customHeight="1">
      <c r="A29" s="133"/>
      <c r="B29" s="53"/>
      <c r="C29" s="55" t="s">
        <v>135</v>
      </c>
      <c r="D29" s="55" t="s">
        <v>93</v>
      </c>
    </row>
    <row r="30" spans="1:9" s="55" customFormat="1" ht="24" customHeight="1">
      <c r="A30" s="133"/>
      <c r="B30" s="53"/>
      <c r="C30" s="55" t="s">
        <v>136</v>
      </c>
      <c r="D30" s="55" t="s">
        <v>137</v>
      </c>
    </row>
    <row r="31" spans="1:9" s="55" customFormat="1" ht="24" customHeight="1">
      <c r="A31" s="133"/>
      <c r="B31" s="53">
        <v>5</v>
      </c>
      <c r="C31" s="55" t="s">
        <v>86</v>
      </c>
    </row>
    <row r="32" spans="1:9" s="55" customFormat="1" ht="24" customHeight="1">
      <c r="A32" s="133"/>
      <c r="B32" s="53"/>
      <c r="C32" s="4" t="s">
        <v>169</v>
      </c>
      <c r="D32" s="4" t="s">
        <v>234</v>
      </c>
      <c r="E32" s="4"/>
      <c r="F32" s="4"/>
      <c r="G32" s="4"/>
      <c r="H32" s="4"/>
      <c r="I32" s="4"/>
    </row>
    <row r="33" spans="1:11" s="55" customFormat="1" ht="24" customHeight="1">
      <c r="A33" s="133"/>
      <c r="B33" s="53"/>
      <c r="C33" s="4"/>
      <c r="D33" s="4" t="s">
        <v>174</v>
      </c>
      <c r="E33" s="4"/>
      <c r="F33" s="4"/>
      <c r="G33" s="4"/>
      <c r="H33" s="4"/>
      <c r="I33" s="4"/>
    </row>
    <row r="34" spans="1:11" s="55" customFormat="1" ht="24" customHeight="1">
      <c r="A34" s="133"/>
      <c r="B34" s="53"/>
      <c r="C34" s="4" t="s">
        <v>170</v>
      </c>
      <c r="D34" s="4" t="s">
        <v>235</v>
      </c>
      <c r="E34" s="4"/>
      <c r="F34" s="4"/>
      <c r="G34" s="4"/>
      <c r="H34" s="4"/>
      <c r="I34" s="4"/>
    </row>
    <row r="35" spans="1:11" s="55" customFormat="1" ht="24" customHeight="1">
      <c r="A35" s="133"/>
      <c r="B35" s="53"/>
      <c r="C35" s="4" t="s">
        <v>171</v>
      </c>
      <c r="D35" s="4" t="s">
        <v>236</v>
      </c>
      <c r="E35" s="4"/>
      <c r="F35" s="4"/>
      <c r="G35" s="4"/>
      <c r="H35" s="4"/>
      <c r="I35" s="4"/>
    </row>
    <row r="36" spans="1:11" s="55" customFormat="1" ht="24" customHeight="1">
      <c r="A36" s="133"/>
      <c r="B36" s="53"/>
    </row>
    <row r="37" spans="1:11" s="55" customFormat="1" ht="47.25" customHeight="1">
      <c r="A37" s="133"/>
      <c r="B37" s="53"/>
    </row>
    <row r="38" spans="1:11" ht="24" customHeight="1"/>
    <row r="39" spans="1:11" ht="24" customHeight="1">
      <c r="A39" s="439" t="s">
        <v>139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</row>
    <row r="40" spans="1:11" ht="24" customHeight="1"/>
  </sheetData>
  <mergeCells count="7">
    <mergeCell ref="A39:K39"/>
    <mergeCell ref="A4:B4"/>
    <mergeCell ref="C4:F4"/>
    <mergeCell ref="A5:B5"/>
    <mergeCell ref="A1:K1"/>
    <mergeCell ref="A2:K2"/>
    <mergeCell ref="A3:K3"/>
  </mergeCells>
  <phoneticPr fontId="3"/>
  <pageMargins left="0.51" right="0.23" top="0.75" bottom="0.3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39"/>
  <sheetViews>
    <sheetView workbookViewId="0">
      <selection activeCell="J26" sqref="J26"/>
    </sheetView>
  </sheetViews>
  <sheetFormatPr defaultRowHeight="14.4"/>
  <cols>
    <col min="1" max="2" width="6.88671875" style="137" customWidth="1"/>
    <col min="3" max="9" width="11.33203125" style="137" customWidth="1"/>
    <col min="10" max="10" width="11.33203125" style="202" customWidth="1"/>
    <col min="11" max="13" width="7.77734375" style="137" customWidth="1"/>
    <col min="14" max="14" width="10.6640625" style="137" customWidth="1"/>
    <col min="15" max="256" width="9" style="137"/>
    <col min="257" max="258" width="6.88671875" style="137" customWidth="1"/>
    <col min="259" max="266" width="11.33203125" style="137" customWidth="1"/>
    <col min="267" max="269" width="7.77734375" style="137" customWidth="1"/>
    <col min="270" max="270" width="10.6640625" style="137" customWidth="1"/>
    <col min="271" max="512" width="9" style="137"/>
    <col min="513" max="514" width="6.88671875" style="137" customWidth="1"/>
    <col min="515" max="522" width="11.33203125" style="137" customWidth="1"/>
    <col min="523" max="525" width="7.77734375" style="137" customWidth="1"/>
    <col min="526" max="526" width="10.6640625" style="137" customWidth="1"/>
    <col min="527" max="768" width="9" style="137"/>
    <col min="769" max="770" width="6.88671875" style="137" customWidth="1"/>
    <col min="771" max="778" width="11.33203125" style="137" customWidth="1"/>
    <col min="779" max="781" width="7.77734375" style="137" customWidth="1"/>
    <col min="782" max="782" width="10.6640625" style="137" customWidth="1"/>
    <col min="783" max="1024" width="9" style="137"/>
    <col min="1025" max="1026" width="6.88671875" style="137" customWidth="1"/>
    <col min="1027" max="1034" width="11.33203125" style="137" customWidth="1"/>
    <col min="1035" max="1037" width="7.77734375" style="137" customWidth="1"/>
    <col min="1038" max="1038" width="10.6640625" style="137" customWidth="1"/>
    <col min="1039" max="1280" width="9" style="137"/>
    <col min="1281" max="1282" width="6.88671875" style="137" customWidth="1"/>
    <col min="1283" max="1290" width="11.33203125" style="137" customWidth="1"/>
    <col min="1291" max="1293" width="7.77734375" style="137" customWidth="1"/>
    <col min="1294" max="1294" width="10.6640625" style="137" customWidth="1"/>
    <col min="1295" max="1536" width="9" style="137"/>
    <col min="1537" max="1538" width="6.88671875" style="137" customWidth="1"/>
    <col min="1539" max="1546" width="11.33203125" style="137" customWidth="1"/>
    <col min="1547" max="1549" width="7.77734375" style="137" customWidth="1"/>
    <col min="1550" max="1550" width="10.6640625" style="137" customWidth="1"/>
    <col min="1551" max="1792" width="9" style="137"/>
    <col min="1793" max="1794" width="6.88671875" style="137" customWidth="1"/>
    <col min="1795" max="1802" width="11.33203125" style="137" customWidth="1"/>
    <col min="1803" max="1805" width="7.77734375" style="137" customWidth="1"/>
    <col min="1806" max="1806" width="10.6640625" style="137" customWidth="1"/>
    <col min="1807" max="2048" width="9" style="137"/>
    <col min="2049" max="2050" width="6.88671875" style="137" customWidth="1"/>
    <col min="2051" max="2058" width="11.33203125" style="137" customWidth="1"/>
    <col min="2059" max="2061" width="7.77734375" style="137" customWidth="1"/>
    <col min="2062" max="2062" width="10.6640625" style="137" customWidth="1"/>
    <col min="2063" max="2304" width="9" style="137"/>
    <col min="2305" max="2306" width="6.88671875" style="137" customWidth="1"/>
    <col min="2307" max="2314" width="11.33203125" style="137" customWidth="1"/>
    <col min="2315" max="2317" width="7.77734375" style="137" customWidth="1"/>
    <col min="2318" max="2318" width="10.6640625" style="137" customWidth="1"/>
    <col min="2319" max="2560" width="9" style="137"/>
    <col min="2561" max="2562" width="6.88671875" style="137" customWidth="1"/>
    <col min="2563" max="2570" width="11.33203125" style="137" customWidth="1"/>
    <col min="2571" max="2573" width="7.77734375" style="137" customWidth="1"/>
    <col min="2574" max="2574" width="10.6640625" style="137" customWidth="1"/>
    <col min="2575" max="2816" width="9" style="137"/>
    <col min="2817" max="2818" width="6.88671875" style="137" customWidth="1"/>
    <col min="2819" max="2826" width="11.33203125" style="137" customWidth="1"/>
    <col min="2827" max="2829" width="7.77734375" style="137" customWidth="1"/>
    <col min="2830" max="2830" width="10.6640625" style="137" customWidth="1"/>
    <col min="2831" max="3072" width="9" style="137"/>
    <col min="3073" max="3074" width="6.88671875" style="137" customWidth="1"/>
    <col min="3075" max="3082" width="11.33203125" style="137" customWidth="1"/>
    <col min="3083" max="3085" width="7.77734375" style="137" customWidth="1"/>
    <col min="3086" max="3086" width="10.6640625" style="137" customWidth="1"/>
    <col min="3087" max="3328" width="9" style="137"/>
    <col min="3329" max="3330" width="6.88671875" style="137" customWidth="1"/>
    <col min="3331" max="3338" width="11.33203125" style="137" customWidth="1"/>
    <col min="3339" max="3341" width="7.77734375" style="137" customWidth="1"/>
    <col min="3342" max="3342" width="10.6640625" style="137" customWidth="1"/>
    <col min="3343" max="3584" width="9" style="137"/>
    <col min="3585" max="3586" width="6.88671875" style="137" customWidth="1"/>
    <col min="3587" max="3594" width="11.33203125" style="137" customWidth="1"/>
    <col min="3595" max="3597" width="7.77734375" style="137" customWidth="1"/>
    <col min="3598" max="3598" width="10.6640625" style="137" customWidth="1"/>
    <col min="3599" max="3840" width="9" style="137"/>
    <col min="3841" max="3842" width="6.88671875" style="137" customWidth="1"/>
    <col min="3843" max="3850" width="11.33203125" style="137" customWidth="1"/>
    <col min="3851" max="3853" width="7.77734375" style="137" customWidth="1"/>
    <col min="3854" max="3854" width="10.6640625" style="137" customWidth="1"/>
    <col min="3855" max="4096" width="9" style="137"/>
    <col min="4097" max="4098" width="6.88671875" style="137" customWidth="1"/>
    <col min="4099" max="4106" width="11.33203125" style="137" customWidth="1"/>
    <col min="4107" max="4109" width="7.77734375" style="137" customWidth="1"/>
    <col min="4110" max="4110" width="10.6640625" style="137" customWidth="1"/>
    <col min="4111" max="4352" width="9" style="137"/>
    <col min="4353" max="4354" width="6.88671875" style="137" customWidth="1"/>
    <col min="4355" max="4362" width="11.33203125" style="137" customWidth="1"/>
    <col min="4363" max="4365" width="7.77734375" style="137" customWidth="1"/>
    <col min="4366" max="4366" width="10.6640625" style="137" customWidth="1"/>
    <col min="4367" max="4608" width="9" style="137"/>
    <col min="4609" max="4610" width="6.88671875" style="137" customWidth="1"/>
    <col min="4611" max="4618" width="11.33203125" style="137" customWidth="1"/>
    <col min="4619" max="4621" width="7.77734375" style="137" customWidth="1"/>
    <col min="4622" max="4622" width="10.6640625" style="137" customWidth="1"/>
    <col min="4623" max="4864" width="9" style="137"/>
    <col min="4865" max="4866" width="6.88671875" style="137" customWidth="1"/>
    <col min="4867" max="4874" width="11.33203125" style="137" customWidth="1"/>
    <col min="4875" max="4877" width="7.77734375" style="137" customWidth="1"/>
    <col min="4878" max="4878" width="10.6640625" style="137" customWidth="1"/>
    <col min="4879" max="5120" width="9" style="137"/>
    <col min="5121" max="5122" width="6.88671875" style="137" customWidth="1"/>
    <col min="5123" max="5130" width="11.33203125" style="137" customWidth="1"/>
    <col min="5131" max="5133" width="7.77734375" style="137" customWidth="1"/>
    <col min="5134" max="5134" width="10.6640625" style="137" customWidth="1"/>
    <col min="5135" max="5376" width="9" style="137"/>
    <col min="5377" max="5378" width="6.88671875" style="137" customWidth="1"/>
    <col min="5379" max="5386" width="11.33203125" style="137" customWidth="1"/>
    <col min="5387" max="5389" width="7.77734375" style="137" customWidth="1"/>
    <col min="5390" max="5390" width="10.6640625" style="137" customWidth="1"/>
    <col min="5391" max="5632" width="9" style="137"/>
    <col min="5633" max="5634" width="6.88671875" style="137" customWidth="1"/>
    <col min="5635" max="5642" width="11.33203125" style="137" customWidth="1"/>
    <col min="5643" max="5645" width="7.77734375" style="137" customWidth="1"/>
    <col min="5646" max="5646" width="10.6640625" style="137" customWidth="1"/>
    <col min="5647" max="5888" width="9" style="137"/>
    <col min="5889" max="5890" width="6.88671875" style="137" customWidth="1"/>
    <col min="5891" max="5898" width="11.33203125" style="137" customWidth="1"/>
    <col min="5899" max="5901" width="7.77734375" style="137" customWidth="1"/>
    <col min="5902" max="5902" width="10.6640625" style="137" customWidth="1"/>
    <col min="5903" max="6144" width="9" style="137"/>
    <col min="6145" max="6146" width="6.88671875" style="137" customWidth="1"/>
    <col min="6147" max="6154" width="11.33203125" style="137" customWidth="1"/>
    <col min="6155" max="6157" width="7.77734375" style="137" customWidth="1"/>
    <col min="6158" max="6158" width="10.6640625" style="137" customWidth="1"/>
    <col min="6159" max="6400" width="9" style="137"/>
    <col min="6401" max="6402" width="6.88671875" style="137" customWidth="1"/>
    <col min="6403" max="6410" width="11.33203125" style="137" customWidth="1"/>
    <col min="6411" max="6413" width="7.77734375" style="137" customWidth="1"/>
    <col min="6414" max="6414" width="10.6640625" style="137" customWidth="1"/>
    <col min="6415" max="6656" width="9" style="137"/>
    <col min="6657" max="6658" width="6.88671875" style="137" customWidth="1"/>
    <col min="6659" max="6666" width="11.33203125" style="137" customWidth="1"/>
    <col min="6667" max="6669" width="7.77734375" style="137" customWidth="1"/>
    <col min="6670" max="6670" width="10.6640625" style="137" customWidth="1"/>
    <col min="6671" max="6912" width="9" style="137"/>
    <col min="6913" max="6914" width="6.88671875" style="137" customWidth="1"/>
    <col min="6915" max="6922" width="11.33203125" style="137" customWidth="1"/>
    <col min="6923" max="6925" width="7.77734375" style="137" customWidth="1"/>
    <col min="6926" max="6926" width="10.6640625" style="137" customWidth="1"/>
    <col min="6927" max="7168" width="9" style="137"/>
    <col min="7169" max="7170" width="6.88671875" style="137" customWidth="1"/>
    <col min="7171" max="7178" width="11.33203125" style="137" customWidth="1"/>
    <col min="7179" max="7181" width="7.77734375" style="137" customWidth="1"/>
    <col min="7182" max="7182" width="10.6640625" style="137" customWidth="1"/>
    <col min="7183" max="7424" width="9" style="137"/>
    <col min="7425" max="7426" width="6.88671875" style="137" customWidth="1"/>
    <col min="7427" max="7434" width="11.33203125" style="137" customWidth="1"/>
    <col min="7435" max="7437" width="7.77734375" style="137" customWidth="1"/>
    <col min="7438" max="7438" width="10.6640625" style="137" customWidth="1"/>
    <col min="7439" max="7680" width="9" style="137"/>
    <col min="7681" max="7682" width="6.88671875" style="137" customWidth="1"/>
    <col min="7683" max="7690" width="11.33203125" style="137" customWidth="1"/>
    <col min="7691" max="7693" width="7.77734375" style="137" customWidth="1"/>
    <col min="7694" max="7694" width="10.6640625" style="137" customWidth="1"/>
    <col min="7695" max="7936" width="9" style="137"/>
    <col min="7937" max="7938" width="6.88671875" style="137" customWidth="1"/>
    <col min="7939" max="7946" width="11.33203125" style="137" customWidth="1"/>
    <col min="7947" max="7949" width="7.77734375" style="137" customWidth="1"/>
    <col min="7950" max="7950" width="10.6640625" style="137" customWidth="1"/>
    <col min="7951" max="8192" width="9" style="137"/>
    <col min="8193" max="8194" width="6.88671875" style="137" customWidth="1"/>
    <col min="8195" max="8202" width="11.33203125" style="137" customWidth="1"/>
    <col min="8203" max="8205" width="7.77734375" style="137" customWidth="1"/>
    <col min="8206" max="8206" width="10.6640625" style="137" customWidth="1"/>
    <col min="8207" max="8448" width="9" style="137"/>
    <col min="8449" max="8450" width="6.88671875" style="137" customWidth="1"/>
    <col min="8451" max="8458" width="11.33203125" style="137" customWidth="1"/>
    <col min="8459" max="8461" width="7.77734375" style="137" customWidth="1"/>
    <col min="8462" max="8462" width="10.6640625" style="137" customWidth="1"/>
    <col min="8463" max="8704" width="9" style="137"/>
    <col min="8705" max="8706" width="6.88671875" style="137" customWidth="1"/>
    <col min="8707" max="8714" width="11.33203125" style="137" customWidth="1"/>
    <col min="8715" max="8717" width="7.77734375" style="137" customWidth="1"/>
    <col min="8718" max="8718" width="10.6640625" style="137" customWidth="1"/>
    <col min="8719" max="8960" width="9" style="137"/>
    <col min="8961" max="8962" width="6.88671875" style="137" customWidth="1"/>
    <col min="8963" max="8970" width="11.33203125" style="137" customWidth="1"/>
    <col min="8971" max="8973" width="7.77734375" style="137" customWidth="1"/>
    <col min="8974" max="8974" width="10.6640625" style="137" customWidth="1"/>
    <col min="8975" max="9216" width="9" style="137"/>
    <col min="9217" max="9218" width="6.88671875" style="137" customWidth="1"/>
    <col min="9219" max="9226" width="11.33203125" style="137" customWidth="1"/>
    <col min="9227" max="9229" width="7.77734375" style="137" customWidth="1"/>
    <col min="9230" max="9230" width="10.6640625" style="137" customWidth="1"/>
    <col min="9231" max="9472" width="9" style="137"/>
    <col min="9473" max="9474" width="6.88671875" style="137" customWidth="1"/>
    <col min="9475" max="9482" width="11.33203125" style="137" customWidth="1"/>
    <col min="9483" max="9485" width="7.77734375" style="137" customWidth="1"/>
    <col min="9486" max="9486" width="10.6640625" style="137" customWidth="1"/>
    <col min="9487" max="9728" width="9" style="137"/>
    <col min="9729" max="9730" width="6.88671875" style="137" customWidth="1"/>
    <col min="9731" max="9738" width="11.33203125" style="137" customWidth="1"/>
    <col min="9739" max="9741" width="7.77734375" style="137" customWidth="1"/>
    <col min="9742" max="9742" width="10.6640625" style="137" customWidth="1"/>
    <col min="9743" max="9984" width="9" style="137"/>
    <col min="9985" max="9986" width="6.88671875" style="137" customWidth="1"/>
    <col min="9987" max="9994" width="11.33203125" style="137" customWidth="1"/>
    <col min="9995" max="9997" width="7.77734375" style="137" customWidth="1"/>
    <col min="9998" max="9998" width="10.6640625" style="137" customWidth="1"/>
    <col min="9999" max="10240" width="9" style="137"/>
    <col min="10241" max="10242" width="6.88671875" style="137" customWidth="1"/>
    <col min="10243" max="10250" width="11.33203125" style="137" customWidth="1"/>
    <col min="10251" max="10253" width="7.77734375" style="137" customWidth="1"/>
    <col min="10254" max="10254" width="10.6640625" style="137" customWidth="1"/>
    <col min="10255" max="10496" width="9" style="137"/>
    <col min="10497" max="10498" width="6.88671875" style="137" customWidth="1"/>
    <col min="10499" max="10506" width="11.33203125" style="137" customWidth="1"/>
    <col min="10507" max="10509" width="7.77734375" style="137" customWidth="1"/>
    <col min="10510" max="10510" width="10.6640625" style="137" customWidth="1"/>
    <col min="10511" max="10752" width="9" style="137"/>
    <col min="10753" max="10754" width="6.88671875" style="137" customWidth="1"/>
    <col min="10755" max="10762" width="11.33203125" style="137" customWidth="1"/>
    <col min="10763" max="10765" width="7.77734375" style="137" customWidth="1"/>
    <col min="10766" max="10766" width="10.6640625" style="137" customWidth="1"/>
    <col min="10767" max="11008" width="9" style="137"/>
    <col min="11009" max="11010" width="6.88671875" style="137" customWidth="1"/>
    <col min="11011" max="11018" width="11.33203125" style="137" customWidth="1"/>
    <col min="11019" max="11021" width="7.77734375" style="137" customWidth="1"/>
    <col min="11022" max="11022" width="10.6640625" style="137" customWidth="1"/>
    <col min="11023" max="11264" width="9" style="137"/>
    <col min="11265" max="11266" width="6.88671875" style="137" customWidth="1"/>
    <col min="11267" max="11274" width="11.33203125" style="137" customWidth="1"/>
    <col min="11275" max="11277" width="7.77734375" style="137" customWidth="1"/>
    <col min="11278" max="11278" width="10.6640625" style="137" customWidth="1"/>
    <col min="11279" max="11520" width="9" style="137"/>
    <col min="11521" max="11522" width="6.88671875" style="137" customWidth="1"/>
    <col min="11523" max="11530" width="11.33203125" style="137" customWidth="1"/>
    <col min="11531" max="11533" width="7.77734375" style="137" customWidth="1"/>
    <col min="11534" max="11534" width="10.6640625" style="137" customWidth="1"/>
    <col min="11535" max="11776" width="9" style="137"/>
    <col min="11777" max="11778" width="6.88671875" style="137" customWidth="1"/>
    <col min="11779" max="11786" width="11.33203125" style="137" customWidth="1"/>
    <col min="11787" max="11789" width="7.77734375" style="137" customWidth="1"/>
    <col min="11790" max="11790" width="10.6640625" style="137" customWidth="1"/>
    <col min="11791" max="12032" width="9" style="137"/>
    <col min="12033" max="12034" width="6.88671875" style="137" customWidth="1"/>
    <col min="12035" max="12042" width="11.33203125" style="137" customWidth="1"/>
    <col min="12043" max="12045" width="7.77734375" style="137" customWidth="1"/>
    <col min="12046" max="12046" width="10.6640625" style="137" customWidth="1"/>
    <col min="12047" max="12288" width="9" style="137"/>
    <col min="12289" max="12290" width="6.88671875" style="137" customWidth="1"/>
    <col min="12291" max="12298" width="11.33203125" style="137" customWidth="1"/>
    <col min="12299" max="12301" width="7.77734375" style="137" customWidth="1"/>
    <col min="12302" max="12302" width="10.6640625" style="137" customWidth="1"/>
    <col min="12303" max="12544" width="9" style="137"/>
    <col min="12545" max="12546" width="6.88671875" style="137" customWidth="1"/>
    <col min="12547" max="12554" width="11.33203125" style="137" customWidth="1"/>
    <col min="12555" max="12557" width="7.77734375" style="137" customWidth="1"/>
    <col min="12558" max="12558" width="10.6640625" style="137" customWidth="1"/>
    <col min="12559" max="12800" width="9" style="137"/>
    <col min="12801" max="12802" width="6.88671875" style="137" customWidth="1"/>
    <col min="12803" max="12810" width="11.33203125" style="137" customWidth="1"/>
    <col min="12811" max="12813" width="7.77734375" style="137" customWidth="1"/>
    <col min="12814" max="12814" width="10.6640625" style="137" customWidth="1"/>
    <col min="12815" max="13056" width="9" style="137"/>
    <col min="13057" max="13058" width="6.88671875" style="137" customWidth="1"/>
    <col min="13059" max="13066" width="11.33203125" style="137" customWidth="1"/>
    <col min="13067" max="13069" width="7.77734375" style="137" customWidth="1"/>
    <col min="13070" max="13070" width="10.6640625" style="137" customWidth="1"/>
    <col min="13071" max="13312" width="9" style="137"/>
    <col min="13313" max="13314" width="6.88671875" style="137" customWidth="1"/>
    <col min="13315" max="13322" width="11.33203125" style="137" customWidth="1"/>
    <col min="13323" max="13325" width="7.77734375" style="137" customWidth="1"/>
    <col min="13326" max="13326" width="10.6640625" style="137" customWidth="1"/>
    <col min="13327" max="13568" width="9" style="137"/>
    <col min="13569" max="13570" width="6.88671875" style="137" customWidth="1"/>
    <col min="13571" max="13578" width="11.33203125" style="137" customWidth="1"/>
    <col min="13579" max="13581" width="7.77734375" style="137" customWidth="1"/>
    <col min="13582" max="13582" width="10.6640625" style="137" customWidth="1"/>
    <col min="13583" max="13824" width="9" style="137"/>
    <col min="13825" max="13826" width="6.88671875" style="137" customWidth="1"/>
    <col min="13827" max="13834" width="11.33203125" style="137" customWidth="1"/>
    <col min="13835" max="13837" width="7.77734375" style="137" customWidth="1"/>
    <col min="13838" max="13838" width="10.6640625" style="137" customWidth="1"/>
    <col min="13839" max="14080" width="9" style="137"/>
    <col min="14081" max="14082" width="6.88671875" style="137" customWidth="1"/>
    <col min="14083" max="14090" width="11.33203125" style="137" customWidth="1"/>
    <col min="14091" max="14093" width="7.77734375" style="137" customWidth="1"/>
    <col min="14094" max="14094" width="10.6640625" style="137" customWidth="1"/>
    <col min="14095" max="14336" width="9" style="137"/>
    <col min="14337" max="14338" width="6.88671875" style="137" customWidth="1"/>
    <col min="14339" max="14346" width="11.33203125" style="137" customWidth="1"/>
    <col min="14347" max="14349" width="7.77734375" style="137" customWidth="1"/>
    <col min="14350" max="14350" width="10.6640625" style="137" customWidth="1"/>
    <col min="14351" max="14592" width="9" style="137"/>
    <col min="14593" max="14594" width="6.88671875" style="137" customWidth="1"/>
    <col min="14595" max="14602" width="11.33203125" style="137" customWidth="1"/>
    <col min="14603" max="14605" width="7.77734375" style="137" customWidth="1"/>
    <col min="14606" max="14606" width="10.6640625" style="137" customWidth="1"/>
    <col min="14607" max="14848" width="9" style="137"/>
    <col min="14849" max="14850" width="6.88671875" style="137" customWidth="1"/>
    <col min="14851" max="14858" width="11.33203125" style="137" customWidth="1"/>
    <col min="14859" max="14861" width="7.77734375" style="137" customWidth="1"/>
    <col min="14862" max="14862" width="10.6640625" style="137" customWidth="1"/>
    <col min="14863" max="15104" width="9" style="137"/>
    <col min="15105" max="15106" width="6.88671875" style="137" customWidth="1"/>
    <col min="15107" max="15114" width="11.33203125" style="137" customWidth="1"/>
    <col min="15115" max="15117" width="7.77734375" style="137" customWidth="1"/>
    <col min="15118" max="15118" width="10.6640625" style="137" customWidth="1"/>
    <col min="15119" max="15360" width="9" style="137"/>
    <col min="15361" max="15362" width="6.88671875" style="137" customWidth="1"/>
    <col min="15363" max="15370" width="11.33203125" style="137" customWidth="1"/>
    <col min="15371" max="15373" width="7.77734375" style="137" customWidth="1"/>
    <col min="15374" max="15374" width="10.6640625" style="137" customWidth="1"/>
    <col min="15375" max="15616" width="9" style="137"/>
    <col min="15617" max="15618" width="6.88671875" style="137" customWidth="1"/>
    <col min="15619" max="15626" width="11.33203125" style="137" customWidth="1"/>
    <col min="15627" max="15629" width="7.77734375" style="137" customWidth="1"/>
    <col min="15630" max="15630" width="10.6640625" style="137" customWidth="1"/>
    <col min="15631" max="15872" width="9" style="137"/>
    <col min="15873" max="15874" width="6.88671875" style="137" customWidth="1"/>
    <col min="15875" max="15882" width="11.33203125" style="137" customWidth="1"/>
    <col min="15883" max="15885" width="7.77734375" style="137" customWidth="1"/>
    <col min="15886" max="15886" width="10.6640625" style="137" customWidth="1"/>
    <col min="15887" max="16128" width="9" style="137"/>
    <col min="16129" max="16130" width="6.88671875" style="137" customWidth="1"/>
    <col min="16131" max="16138" width="11.33203125" style="137" customWidth="1"/>
    <col min="16139" max="16141" width="7.77734375" style="137" customWidth="1"/>
    <col min="16142" max="16142" width="10.6640625" style="137" customWidth="1"/>
    <col min="16143" max="16384" width="9" style="137"/>
  </cols>
  <sheetData>
    <row r="1" spans="1:14" ht="26.25" customHeight="1">
      <c r="A1" s="446" t="s">
        <v>255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>
      <c r="A2" s="138"/>
      <c r="B2" s="138"/>
      <c r="C2" s="139"/>
      <c r="D2" s="139"/>
      <c r="E2" s="139"/>
      <c r="F2" s="139"/>
      <c r="G2" s="139"/>
      <c r="H2" s="139"/>
      <c r="I2" s="139"/>
      <c r="J2" s="139"/>
      <c r="K2" s="139"/>
      <c r="L2" s="140"/>
      <c r="M2" s="141"/>
      <c r="N2" s="142"/>
    </row>
    <row r="3" spans="1:14" ht="16.8" thickBot="1">
      <c r="A3" s="143" t="s">
        <v>256</v>
      </c>
      <c r="J3" s="144" t="s">
        <v>257</v>
      </c>
      <c r="M3" s="145"/>
    </row>
    <row r="4" spans="1:14" ht="14.25" customHeight="1">
      <c r="A4" s="447"/>
      <c r="B4" s="448"/>
      <c r="C4" s="146" t="s">
        <v>211</v>
      </c>
      <c r="D4" s="146" t="s">
        <v>212</v>
      </c>
      <c r="E4" s="146" t="s">
        <v>213</v>
      </c>
      <c r="F4" s="146" t="s">
        <v>214</v>
      </c>
      <c r="G4" s="146" t="s">
        <v>215</v>
      </c>
      <c r="H4" s="146" t="s">
        <v>216</v>
      </c>
      <c r="I4" s="147" t="s">
        <v>217</v>
      </c>
      <c r="J4" s="148" t="s">
        <v>218</v>
      </c>
      <c r="K4" s="449" t="s">
        <v>119</v>
      </c>
      <c r="L4" s="452" t="s">
        <v>54</v>
      </c>
      <c r="M4" s="455" t="s">
        <v>120</v>
      </c>
      <c r="N4" s="449" t="s">
        <v>121</v>
      </c>
    </row>
    <row r="5" spans="1:14">
      <c r="A5" s="458" t="s">
        <v>3</v>
      </c>
      <c r="B5" s="459"/>
      <c r="C5" s="149">
        <v>43520</v>
      </c>
      <c r="D5" s="149">
        <v>43548</v>
      </c>
      <c r="E5" s="150">
        <v>43576</v>
      </c>
      <c r="F5" s="149">
        <v>43604</v>
      </c>
      <c r="G5" s="149">
        <v>43632</v>
      </c>
      <c r="H5" s="149">
        <v>43653</v>
      </c>
      <c r="I5" s="150">
        <v>43723</v>
      </c>
      <c r="J5" s="151">
        <v>43758</v>
      </c>
      <c r="K5" s="450"/>
      <c r="L5" s="453"/>
      <c r="M5" s="456"/>
      <c r="N5" s="450"/>
    </row>
    <row r="6" spans="1:14">
      <c r="A6" s="460" t="s">
        <v>55</v>
      </c>
      <c r="B6" s="461"/>
      <c r="C6" s="149" t="s">
        <v>258</v>
      </c>
      <c r="D6" s="149" t="s">
        <v>259</v>
      </c>
      <c r="E6" s="149" t="s">
        <v>260</v>
      </c>
      <c r="F6" s="149" t="s">
        <v>261</v>
      </c>
      <c r="G6" s="152" t="s">
        <v>258</v>
      </c>
      <c r="H6" s="149" t="s">
        <v>259</v>
      </c>
      <c r="I6" s="150" t="s">
        <v>260</v>
      </c>
      <c r="J6" s="153" t="s">
        <v>261</v>
      </c>
      <c r="K6" s="450"/>
      <c r="L6" s="453"/>
      <c r="M6" s="456"/>
      <c r="N6" s="450"/>
    </row>
    <row r="7" spans="1:14" ht="15" thickBot="1">
      <c r="A7" s="462" t="s">
        <v>90</v>
      </c>
      <c r="B7" s="463"/>
      <c r="C7" s="154" t="s">
        <v>186</v>
      </c>
      <c r="D7" s="155" t="s">
        <v>100</v>
      </c>
      <c r="E7" s="155" t="s">
        <v>99</v>
      </c>
      <c r="F7" s="155" t="s">
        <v>101</v>
      </c>
      <c r="G7" s="155" t="s">
        <v>186</v>
      </c>
      <c r="H7" s="155" t="s">
        <v>100</v>
      </c>
      <c r="I7" s="156" t="s">
        <v>99</v>
      </c>
      <c r="J7" s="157" t="s">
        <v>101</v>
      </c>
      <c r="K7" s="451"/>
      <c r="L7" s="454"/>
      <c r="M7" s="457"/>
      <c r="N7" s="451"/>
    </row>
    <row r="8" spans="1:14">
      <c r="A8" s="465" t="s">
        <v>122</v>
      </c>
      <c r="B8" s="466"/>
      <c r="C8" s="158">
        <v>10</v>
      </c>
      <c r="D8" s="159">
        <v>10</v>
      </c>
      <c r="E8" s="160">
        <v>50</v>
      </c>
      <c r="F8" s="160">
        <v>18</v>
      </c>
      <c r="G8" s="160">
        <v>15</v>
      </c>
      <c r="H8" s="160">
        <v>5</v>
      </c>
      <c r="I8" s="160">
        <v>50</v>
      </c>
      <c r="J8" s="161">
        <v>20</v>
      </c>
      <c r="K8" s="162">
        <f>SUM(C8:J8)</f>
        <v>178</v>
      </c>
      <c r="L8" s="163">
        <f>K8/COUNTA($C$8:$J$8)</f>
        <v>22.25</v>
      </c>
      <c r="M8" s="164">
        <v>14.9</v>
      </c>
      <c r="N8" s="165">
        <f>+L8/M8</f>
        <v>1.4932885906040267</v>
      </c>
    </row>
    <row r="9" spans="1:14" ht="15" thickBot="1">
      <c r="A9" s="467" t="s">
        <v>123</v>
      </c>
      <c r="B9" s="468"/>
      <c r="C9" s="166" t="s">
        <v>219</v>
      </c>
      <c r="D9" s="167" t="s">
        <v>219</v>
      </c>
      <c r="E9" s="167" t="s">
        <v>219</v>
      </c>
      <c r="F9" s="167" t="s">
        <v>219</v>
      </c>
      <c r="G9" s="167" t="s">
        <v>219</v>
      </c>
      <c r="H9" s="167" t="s">
        <v>219</v>
      </c>
      <c r="I9" s="167" t="s">
        <v>219</v>
      </c>
      <c r="J9" s="167" t="s">
        <v>219</v>
      </c>
      <c r="K9" s="168"/>
      <c r="L9" s="169"/>
      <c r="M9" s="170"/>
      <c r="N9" s="171"/>
    </row>
    <row r="10" spans="1:14">
      <c r="A10" s="469" t="s">
        <v>262</v>
      </c>
      <c r="B10" s="470"/>
      <c r="C10" s="172"/>
      <c r="D10" s="173"/>
      <c r="E10" s="173"/>
      <c r="F10" s="173"/>
      <c r="G10" s="173"/>
      <c r="H10" s="173"/>
      <c r="I10" s="173"/>
      <c r="J10" s="174"/>
      <c r="K10" s="175">
        <f t="shared" ref="K10:K16" si="0">SUM(C10:J10)</f>
        <v>0</v>
      </c>
      <c r="L10" s="176">
        <f t="shared" ref="L10:L17" si="1">K10/COUNTA($C$8:$J$8)</f>
        <v>0</v>
      </c>
      <c r="M10" s="177">
        <v>0</v>
      </c>
      <c r="N10" s="178" t="s">
        <v>185</v>
      </c>
    </row>
    <row r="11" spans="1:14">
      <c r="A11" s="465" t="s">
        <v>81</v>
      </c>
      <c r="B11" s="466"/>
      <c r="C11" s="179">
        <v>2</v>
      </c>
      <c r="D11" s="160">
        <v>3</v>
      </c>
      <c r="E11" s="160"/>
      <c r="F11" s="160">
        <v>4</v>
      </c>
      <c r="G11" s="160">
        <v>1</v>
      </c>
      <c r="H11" s="160">
        <v>1</v>
      </c>
      <c r="I11" s="160">
        <v>4</v>
      </c>
      <c r="J11" s="161">
        <v>2</v>
      </c>
      <c r="K11" s="162">
        <f t="shared" si="0"/>
        <v>17</v>
      </c>
      <c r="L11" s="163">
        <f t="shared" si="1"/>
        <v>2.125</v>
      </c>
      <c r="M11" s="164">
        <v>1.4</v>
      </c>
      <c r="N11" s="165">
        <f t="shared" ref="N11:N17" si="2">+L11/M11</f>
        <v>1.517857142857143</v>
      </c>
    </row>
    <row r="12" spans="1:14">
      <c r="A12" s="460" t="s">
        <v>263</v>
      </c>
      <c r="B12" s="461"/>
      <c r="C12" s="180">
        <v>16</v>
      </c>
      <c r="D12" s="181">
        <v>13</v>
      </c>
      <c r="E12" s="181">
        <v>13</v>
      </c>
      <c r="F12" s="181">
        <v>15</v>
      </c>
      <c r="G12" s="181">
        <v>15</v>
      </c>
      <c r="H12" s="181">
        <v>12</v>
      </c>
      <c r="I12" s="181">
        <v>14</v>
      </c>
      <c r="J12" s="182">
        <v>9</v>
      </c>
      <c r="K12" s="183">
        <f t="shared" si="0"/>
        <v>107</v>
      </c>
      <c r="L12" s="184">
        <f t="shared" si="1"/>
        <v>13.375</v>
      </c>
      <c r="M12" s="185">
        <v>13.5</v>
      </c>
      <c r="N12" s="186">
        <f t="shared" si="2"/>
        <v>0.9907407407407407</v>
      </c>
    </row>
    <row r="13" spans="1:14">
      <c r="A13" s="460" t="s">
        <v>264</v>
      </c>
      <c r="B13" s="461"/>
      <c r="C13" s="180">
        <v>9</v>
      </c>
      <c r="D13" s="181">
        <v>7</v>
      </c>
      <c r="E13" s="181">
        <v>7</v>
      </c>
      <c r="F13" s="181">
        <v>6</v>
      </c>
      <c r="G13" s="181">
        <v>4</v>
      </c>
      <c r="H13" s="181">
        <v>5</v>
      </c>
      <c r="I13" s="181">
        <v>6</v>
      </c>
      <c r="J13" s="182">
        <v>5</v>
      </c>
      <c r="K13" s="183">
        <f t="shared" si="0"/>
        <v>49</v>
      </c>
      <c r="L13" s="184">
        <f t="shared" si="1"/>
        <v>6.125</v>
      </c>
      <c r="M13" s="185">
        <v>7.4</v>
      </c>
      <c r="N13" s="186">
        <f t="shared" si="2"/>
        <v>0.82770270270270263</v>
      </c>
    </row>
    <row r="14" spans="1:14">
      <c r="A14" s="460" t="s">
        <v>265</v>
      </c>
      <c r="B14" s="461"/>
      <c r="C14" s="180">
        <v>13</v>
      </c>
      <c r="D14" s="181">
        <v>10</v>
      </c>
      <c r="E14" s="181">
        <v>10</v>
      </c>
      <c r="F14" s="181">
        <v>12</v>
      </c>
      <c r="G14" s="181">
        <v>11</v>
      </c>
      <c r="H14" s="181">
        <v>11</v>
      </c>
      <c r="I14" s="181">
        <v>15</v>
      </c>
      <c r="J14" s="182">
        <v>16</v>
      </c>
      <c r="K14" s="183">
        <f t="shared" si="0"/>
        <v>98</v>
      </c>
      <c r="L14" s="184">
        <f t="shared" si="1"/>
        <v>12.25</v>
      </c>
      <c r="M14" s="185">
        <v>14.4</v>
      </c>
      <c r="N14" s="186">
        <f t="shared" si="2"/>
        <v>0.85069444444444442</v>
      </c>
    </row>
    <row r="15" spans="1:14">
      <c r="A15" s="471" t="s">
        <v>266</v>
      </c>
      <c r="B15" s="472"/>
      <c r="C15" s="187">
        <v>4</v>
      </c>
      <c r="D15" s="181">
        <v>3</v>
      </c>
      <c r="E15" s="181"/>
      <c r="F15" s="181">
        <v>5</v>
      </c>
      <c r="G15" s="181">
        <v>3</v>
      </c>
      <c r="H15" s="181">
        <v>3</v>
      </c>
      <c r="I15" s="181"/>
      <c r="J15" s="182">
        <v>4</v>
      </c>
      <c r="K15" s="183">
        <f t="shared" si="0"/>
        <v>22</v>
      </c>
      <c r="L15" s="184">
        <f t="shared" si="1"/>
        <v>2.75</v>
      </c>
      <c r="M15" s="185"/>
      <c r="N15" s="186"/>
    </row>
    <row r="16" spans="1:14" ht="15" thickBot="1">
      <c r="A16" s="462" t="s">
        <v>267</v>
      </c>
      <c r="B16" s="463"/>
      <c r="C16" s="188"/>
      <c r="D16" s="189"/>
      <c r="E16" s="189"/>
      <c r="F16" s="189"/>
      <c r="G16" s="189"/>
      <c r="H16" s="189"/>
      <c r="I16" s="189"/>
      <c r="J16" s="190"/>
      <c r="K16" s="191">
        <f t="shared" si="0"/>
        <v>0</v>
      </c>
      <c r="L16" s="192">
        <f t="shared" si="1"/>
        <v>0</v>
      </c>
      <c r="M16" s="193">
        <v>1.1000000000000001</v>
      </c>
      <c r="N16" s="194">
        <f t="shared" si="2"/>
        <v>0</v>
      </c>
    </row>
    <row r="17" spans="1:14" ht="15" thickBot="1">
      <c r="A17" s="473" t="s">
        <v>56</v>
      </c>
      <c r="B17" s="474"/>
      <c r="C17" s="195">
        <f t="shared" ref="C17:K17" si="3">SUM(C10:C16)</f>
        <v>44</v>
      </c>
      <c r="D17" s="196">
        <f t="shared" si="3"/>
        <v>36</v>
      </c>
      <c r="E17" s="196">
        <f t="shared" si="3"/>
        <v>30</v>
      </c>
      <c r="F17" s="196">
        <f t="shared" si="3"/>
        <v>42</v>
      </c>
      <c r="G17" s="196">
        <f t="shared" si="3"/>
        <v>34</v>
      </c>
      <c r="H17" s="196">
        <f t="shared" si="3"/>
        <v>32</v>
      </c>
      <c r="I17" s="196">
        <f t="shared" si="3"/>
        <v>39</v>
      </c>
      <c r="J17" s="197">
        <f t="shared" si="3"/>
        <v>36</v>
      </c>
      <c r="K17" s="198">
        <f t="shared" si="3"/>
        <v>293</v>
      </c>
      <c r="L17" s="199">
        <f t="shared" si="1"/>
        <v>36.625</v>
      </c>
      <c r="M17" s="200">
        <v>35.9</v>
      </c>
      <c r="N17" s="201">
        <f t="shared" si="2"/>
        <v>1.0201949860724235</v>
      </c>
    </row>
    <row r="21" spans="1:14">
      <c r="A21" s="464"/>
      <c r="B21" s="464"/>
      <c r="C21" s="464"/>
      <c r="D21" s="464"/>
      <c r="E21" s="464"/>
      <c r="F21" s="464"/>
      <c r="G21" s="464"/>
      <c r="H21" s="464"/>
      <c r="I21" s="464"/>
      <c r="J21" s="464"/>
      <c r="K21" s="464"/>
      <c r="L21" s="464"/>
      <c r="M21" s="464"/>
      <c r="N21" s="464"/>
    </row>
    <row r="29" spans="1:14">
      <c r="J29" s="137"/>
    </row>
    <row r="36" spans="1:14">
      <c r="J36" s="137"/>
    </row>
    <row r="39" spans="1:14">
      <c r="A39" s="464" t="s">
        <v>268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</row>
  </sheetData>
  <mergeCells count="21">
    <mergeCell ref="A39:N3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1:N21"/>
    <mergeCell ref="A1:N1"/>
    <mergeCell ref="A4:B4"/>
    <mergeCell ref="K4:K7"/>
    <mergeCell ref="L4:L7"/>
    <mergeCell ref="M4:M7"/>
    <mergeCell ref="N4:N7"/>
    <mergeCell ref="A5:B5"/>
    <mergeCell ref="A6:B6"/>
    <mergeCell ref="A7:B7"/>
  </mergeCells>
  <phoneticPr fontId="3"/>
  <pageMargins left="0.63" right="0.2" top="0.75" bottom="0.28999999999999998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L41"/>
  <sheetViews>
    <sheetView topLeftCell="A13" workbookViewId="0">
      <selection activeCell="N33" sqref="N33"/>
    </sheetView>
  </sheetViews>
  <sheetFormatPr defaultRowHeight="14.4"/>
  <cols>
    <col min="1" max="2" width="4.77734375" style="33" customWidth="1"/>
    <col min="3" max="3" width="15.77734375" style="33" customWidth="1"/>
    <col min="4" max="12" width="12.77734375" style="33" customWidth="1"/>
    <col min="13" max="256" width="9" style="33"/>
    <col min="257" max="258" width="4.77734375" style="33" customWidth="1"/>
    <col min="259" max="259" width="15.77734375" style="33" customWidth="1"/>
    <col min="260" max="268" width="12.77734375" style="33" customWidth="1"/>
    <col min="269" max="512" width="9" style="33"/>
    <col min="513" max="514" width="4.77734375" style="33" customWidth="1"/>
    <col min="515" max="515" width="15.77734375" style="33" customWidth="1"/>
    <col min="516" max="524" width="12.77734375" style="33" customWidth="1"/>
    <col min="525" max="768" width="9" style="33"/>
    <col min="769" max="770" width="4.77734375" style="33" customWidth="1"/>
    <col min="771" max="771" width="15.77734375" style="33" customWidth="1"/>
    <col min="772" max="780" width="12.77734375" style="33" customWidth="1"/>
    <col min="781" max="1024" width="9" style="33"/>
    <col min="1025" max="1026" width="4.77734375" style="33" customWidth="1"/>
    <col min="1027" max="1027" width="15.77734375" style="33" customWidth="1"/>
    <col min="1028" max="1036" width="12.77734375" style="33" customWidth="1"/>
    <col min="1037" max="1280" width="9" style="33"/>
    <col min="1281" max="1282" width="4.77734375" style="33" customWidth="1"/>
    <col min="1283" max="1283" width="15.77734375" style="33" customWidth="1"/>
    <col min="1284" max="1292" width="12.77734375" style="33" customWidth="1"/>
    <col min="1293" max="1536" width="9" style="33"/>
    <col min="1537" max="1538" width="4.77734375" style="33" customWidth="1"/>
    <col min="1539" max="1539" width="15.77734375" style="33" customWidth="1"/>
    <col min="1540" max="1548" width="12.77734375" style="33" customWidth="1"/>
    <col min="1549" max="1792" width="9" style="33"/>
    <col min="1793" max="1794" width="4.77734375" style="33" customWidth="1"/>
    <col min="1795" max="1795" width="15.77734375" style="33" customWidth="1"/>
    <col min="1796" max="1804" width="12.77734375" style="33" customWidth="1"/>
    <col min="1805" max="2048" width="9" style="33"/>
    <col min="2049" max="2050" width="4.77734375" style="33" customWidth="1"/>
    <col min="2051" max="2051" width="15.77734375" style="33" customWidth="1"/>
    <col min="2052" max="2060" width="12.77734375" style="33" customWidth="1"/>
    <col min="2061" max="2304" width="9" style="33"/>
    <col min="2305" max="2306" width="4.77734375" style="33" customWidth="1"/>
    <col min="2307" max="2307" width="15.77734375" style="33" customWidth="1"/>
    <col min="2308" max="2316" width="12.77734375" style="33" customWidth="1"/>
    <col min="2317" max="2560" width="9" style="33"/>
    <col min="2561" max="2562" width="4.77734375" style="33" customWidth="1"/>
    <col min="2563" max="2563" width="15.77734375" style="33" customWidth="1"/>
    <col min="2564" max="2572" width="12.77734375" style="33" customWidth="1"/>
    <col min="2573" max="2816" width="9" style="33"/>
    <col min="2817" max="2818" width="4.77734375" style="33" customWidth="1"/>
    <col min="2819" max="2819" width="15.77734375" style="33" customWidth="1"/>
    <col min="2820" max="2828" width="12.77734375" style="33" customWidth="1"/>
    <col min="2829" max="3072" width="9" style="33"/>
    <col min="3073" max="3074" width="4.77734375" style="33" customWidth="1"/>
    <col min="3075" max="3075" width="15.77734375" style="33" customWidth="1"/>
    <col min="3076" max="3084" width="12.77734375" style="33" customWidth="1"/>
    <col min="3085" max="3328" width="9" style="33"/>
    <col min="3329" max="3330" width="4.77734375" style="33" customWidth="1"/>
    <col min="3331" max="3331" width="15.77734375" style="33" customWidth="1"/>
    <col min="3332" max="3340" width="12.77734375" style="33" customWidth="1"/>
    <col min="3341" max="3584" width="9" style="33"/>
    <col min="3585" max="3586" width="4.77734375" style="33" customWidth="1"/>
    <col min="3587" max="3587" width="15.77734375" style="33" customWidth="1"/>
    <col min="3588" max="3596" width="12.77734375" style="33" customWidth="1"/>
    <col min="3597" max="3840" width="9" style="33"/>
    <col min="3841" max="3842" width="4.77734375" style="33" customWidth="1"/>
    <col min="3843" max="3843" width="15.77734375" style="33" customWidth="1"/>
    <col min="3844" max="3852" width="12.77734375" style="33" customWidth="1"/>
    <col min="3853" max="4096" width="9" style="33"/>
    <col min="4097" max="4098" width="4.77734375" style="33" customWidth="1"/>
    <col min="4099" max="4099" width="15.77734375" style="33" customWidth="1"/>
    <col min="4100" max="4108" width="12.77734375" style="33" customWidth="1"/>
    <col min="4109" max="4352" width="9" style="33"/>
    <col min="4353" max="4354" width="4.77734375" style="33" customWidth="1"/>
    <col min="4355" max="4355" width="15.77734375" style="33" customWidth="1"/>
    <col min="4356" max="4364" width="12.77734375" style="33" customWidth="1"/>
    <col min="4365" max="4608" width="9" style="33"/>
    <col min="4609" max="4610" width="4.77734375" style="33" customWidth="1"/>
    <col min="4611" max="4611" width="15.77734375" style="33" customWidth="1"/>
    <col min="4612" max="4620" width="12.77734375" style="33" customWidth="1"/>
    <col min="4621" max="4864" width="9" style="33"/>
    <col min="4865" max="4866" width="4.77734375" style="33" customWidth="1"/>
    <col min="4867" max="4867" width="15.77734375" style="33" customWidth="1"/>
    <col min="4868" max="4876" width="12.77734375" style="33" customWidth="1"/>
    <col min="4877" max="5120" width="9" style="33"/>
    <col min="5121" max="5122" width="4.77734375" style="33" customWidth="1"/>
    <col min="5123" max="5123" width="15.77734375" style="33" customWidth="1"/>
    <col min="5124" max="5132" width="12.77734375" style="33" customWidth="1"/>
    <col min="5133" max="5376" width="9" style="33"/>
    <col min="5377" max="5378" width="4.77734375" style="33" customWidth="1"/>
    <col min="5379" max="5379" width="15.77734375" style="33" customWidth="1"/>
    <col min="5380" max="5388" width="12.77734375" style="33" customWidth="1"/>
    <col min="5389" max="5632" width="9" style="33"/>
    <col min="5633" max="5634" width="4.77734375" style="33" customWidth="1"/>
    <col min="5635" max="5635" width="15.77734375" style="33" customWidth="1"/>
    <col min="5636" max="5644" width="12.77734375" style="33" customWidth="1"/>
    <col min="5645" max="5888" width="9" style="33"/>
    <col min="5889" max="5890" width="4.77734375" style="33" customWidth="1"/>
    <col min="5891" max="5891" width="15.77734375" style="33" customWidth="1"/>
    <col min="5892" max="5900" width="12.77734375" style="33" customWidth="1"/>
    <col min="5901" max="6144" width="9" style="33"/>
    <col min="6145" max="6146" width="4.77734375" style="33" customWidth="1"/>
    <col min="6147" max="6147" width="15.77734375" style="33" customWidth="1"/>
    <col min="6148" max="6156" width="12.77734375" style="33" customWidth="1"/>
    <col min="6157" max="6400" width="9" style="33"/>
    <col min="6401" max="6402" width="4.77734375" style="33" customWidth="1"/>
    <col min="6403" max="6403" width="15.77734375" style="33" customWidth="1"/>
    <col min="6404" max="6412" width="12.77734375" style="33" customWidth="1"/>
    <col min="6413" max="6656" width="9" style="33"/>
    <col min="6657" max="6658" width="4.77734375" style="33" customWidth="1"/>
    <col min="6659" max="6659" width="15.77734375" style="33" customWidth="1"/>
    <col min="6660" max="6668" width="12.77734375" style="33" customWidth="1"/>
    <col min="6669" max="6912" width="9" style="33"/>
    <col min="6913" max="6914" width="4.77734375" style="33" customWidth="1"/>
    <col min="6915" max="6915" width="15.77734375" style="33" customWidth="1"/>
    <col min="6916" max="6924" width="12.77734375" style="33" customWidth="1"/>
    <col min="6925" max="7168" width="9" style="33"/>
    <col min="7169" max="7170" width="4.77734375" style="33" customWidth="1"/>
    <col min="7171" max="7171" width="15.77734375" style="33" customWidth="1"/>
    <col min="7172" max="7180" width="12.77734375" style="33" customWidth="1"/>
    <col min="7181" max="7424" width="9" style="33"/>
    <col min="7425" max="7426" width="4.77734375" style="33" customWidth="1"/>
    <col min="7427" max="7427" width="15.77734375" style="33" customWidth="1"/>
    <col min="7428" max="7436" width="12.77734375" style="33" customWidth="1"/>
    <col min="7437" max="7680" width="9" style="33"/>
    <col min="7681" max="7682" width="4.77734375" style="33" customWidth="1"/>
    <col min="7683" max="7683" width="15.77734375" style="33" customWidth="1"/>
    <col min="7684" max="7692" width="12.77734375" style="33" customWidth="1"/>
    <col min="7693" max="7936" width="9" style="33"/>
    <col min="7937" max="7938" width="4.77734375" style="33" customWidth="1"/>
    <col min="7939" max="7939" width="15.77734375" style="33" customWidth="1"/>
    <col min="7940" max="7948" width="12.77734375" style="33" customWidth="1"/>
    <col min="7949" max="8192" width="9" style="33"/>
    <col min="8193" max="8194" width="4.77734375" style="33" customWidth="1"/>
    <col min="8195" max="8195" width="15.77734375" style="33" customWidth="1"/>
    <col min="8196" max="8204" width="12.77734375" style="33" customWidth="1"/>
    <col min="8205" max="8448" width="9" style="33"/>
    <col min="8449" max="8450" width="4.77734375" style="33" customWidth="1"/>
    <col min="8451" max="8451" width="15.77734375" style="33" customWidth="1"/>
    <col min="8452" max="8460" width="12.77734375" style="33" customWidth="1"/>
    <col min="8461" max="8704" width="9" style="33"/>
    <col min="8705" max="8706" width="4.77734375" style="33" customWidth="1"/>
    <col min="8707" max="8707" width="15.77734375" style="33" customWidth="1"/>
    <col min="8708" max="8716" width="12.77734375" style="33" customWidth="1"/>
    <col min="8717" max="8960" width="9" style="33"/>
    <col min="8961" max="8962" width="4.77734375" style="33" customWidth="1"/>
    <col min="8963" max="8963" width="15.77734375" style="33" customWidth="1"/>
    <col min="8964" max="8972" width="12.77734375" style="33" customWidth="1"/>
    <col min="8973" max="9216" width="9" style="33"/>
    <col min="9217" max="9218" width="4.77734375" style="33" customWidth="1"/>
    <col min="9219" max="9219" width="15.77734375" style="33" customWidth="1"/>
    <col min="9220" max="9228" width="12.77734375" style="33" customWidth="1"/>
    <col min="9229" max="9472" width="9" style="33"/>
    <col min="9473" max="9474" width="4.77734375" style="33" customWidth="1"/>
    <col min="9475" max="9475" width="15.77734375" style="33" customWidth="1"/>
    <col min="9476" max="9484" width="12.77734375" style="33" customWidth="1"/>
    <col min="9485" max="9728" width="9" style="33"/>
    <col min="9729" max="9730" width="4.77734375" style="33" customWidth="1"/>
    <col min="9731" max="9731" width="15.77734375" style="33" customWidth="1"/>
    <col min="9732" max="9740" width="12.77734375" style="33" customWidth="1"/>
    <col min="9741" max="9984" width="9" style="33"/>
    <col min="9985" max="9986" width="4.77734375" style="33" customWidth="1"/>
    <col min="9987" max="9987" width="15.77734375" style="33" customWidth="1"/>
    <col min="9988" max="9996" width="12.77734375" style="33" customWidth="1"/>
    <col min="9997" max="10240" width="9" style="33"/>
    <col min="10241" max="10242" width="4.77734375" style="33" customWidth="1"/>
    <col min="10243" max="10243" width="15.77734375" style="33" customWidth="1"/>
    <col min="10244" max="10252" width="12.77734375" style="33" customWidth="1"/>
    <col min="10253" max="10496" width="9" style="33"/>
    <col min="10497" max="10498" width="4.77734375" style="33" customWidth="1"/>
    <col min="10499" max="10499" width="15.77734375" style="33" customWidth="1"/>
    <col min="10500" max="10508" width="12.77734375" style="33" customWidth="1"/>
    <col min="10509" max="10752" width="9" style="33"/>
    <col min="10753" max="10754" width="4.77734375" style="33" customWidth="1"/>
    <col min="10755" max="10755" width="15.77734375" style="33" customWidth="1"/>
    <col min="10756" max="10764" width="12.77734375" style="33" customWidth="1"/>
    <col min="10765" max="11008" width="9" style="33"/>
    <col min="11009" max="11010" width="4.77734375" style="33" customWidth="1"/>
    <col min="11011" max="11011" width="15.77734375" style="33" customWidth="1"/>
    <col min="11012" max="11020" width="12.77734375" style="33" customWidth="1"/>
    <col min="11021" max="11264" width="9" style="33"/>
    <col min="11265" max="11266" width="4.77734375" style="33" customWidth="1"/>
    <col min="11267" max="11267" width="15.77734375" style="33" customWidth="1"/>
    <col min="11268" max="11276" width="12.77734375" style="33" customWidth="1"/>
    <col min="11277" max="11520" width="9" style="33"/>
    <col min="11521" max="11522" width="4.77734375" style="33" customWidth="1"/>
    <col min="11523" max="11523" width="15.77734375" style="33" customWidth="1"/>
    <col min="11524" max="11532" width="12.77734375" style="33" customWidth="1"/>
    <col min="11533" max="11776" width="9" style="33"/>
    <col min="11777" max="11778" width="4.77734375" style="33" customWidth="1"/>
    <col min="11779" max="11779" width="15.77734375" style="33" customWidth="1"/>
    <col min="11780" max="11788" width="12.77734375" style="33" customWidth="1"/>
    <col min="11789" max="12032" width="9" style="33"/>
    <col min="12033" max="12034" width="4.77734375" style="33" customWidth="1"/>
    <col min="12035" max="12035" width="15.77734375" style="33" customWidth="1"/>
    <col min="12036" max="12044" width="12.77734375" style="33" customWidth="1"/>
    <col min="12045" max="12288" width="9" style="33"/>
    <col min="12289" max="12290" width="4.77734375" style="33" customWidth="1"/>
    <col min="12291" max="12291" width="15.77734375" style="33" customWidth="1"/>
    <col min="12292" max="12300" width="12.77734375" style="33" customWidth="1"/>
    <col min="12301" max="12544" width="9" style="33"/>
    <col min="12545" max="12546" width="4.77734375" style="33" customWidth="1"/>
    <col min="12547" max="12547" width="15.77734375" style="33" customWidth="1"/>
    <col min="12548" max="12556" width="12.77734375" style="33" customWidth="1"/>
    <col min="12557" max="12800" width="9" style="33"/>
    <col min="12801" max="12802" width="4.77734375" style="33" customWidth="1"/>
    <col min="12803" max="12803" width="15.77734375" style="33" customWidth="1"/>
    <col min="12804" max="12812" width="12.77734375" style="33" customWidth="1"/>
    <col min="12813" max="13056" width="9" style="33"/>
    <col min="13057" max="13058" width="4.77734375" style="33" customWidth="1"/>
    <col min="13059" max="13059" width="15.77734375" style="33" customWidth="1"/>
    <col min="13060" max="13068" width="12.77734375" style="33" customWidth="1"/>
    <col min="13069" max="13312" width="9" style="33"/>
    <col min="13313" max="13314" width="4.77734375" style="33" customWidth="1"/>
    <col min="13315" max="13315" width="15.77734375" style="33" customWidth="1"/>
    <col min="13316" max="13324" width="12.77734375" style="33" customWidth="1"/>
    <col min="13325" max="13568" width="9" style="33"/>
    <col min="13569" max="13570" width="4.77734375" style="33" customWidth="1"/>
    <col min="13571" max="13571" width="15.77734375" style="33" customWidth="1"/>
    <col min="13572" max="13580" width="12.77734375" style="33" customWidth="1"/>
    <col min="13581" max="13824" width="9" style="33"/>
    <col min="13825" max="13826" width="4.77734375" style="33" customWidth="1"/>
    <col min="13827" max="13827" width="15.77734375" style="33" customWidth="1"/>
    <col min="13828" max="13836" width="12.77734375" style="33" customWidth="1"/>
    <col min="13837" max="14080" width="9" style="33"/>
    <col min="14081" max="14082" width="4.77734375" style="33" customWidth="1"/>
    <col min="14083" max="14083" width="15.77734375" style="33" customWidth="1"/>
    <col min="14084" max="14092" width="12.77734375" style="33" customWidth="1"/>
    <col min="14093" max="14336" width="9" style="33"/>
    <col min="14337" max="14338" width="4.77734375" style="33" customWidth="1"/>
    <col min="14339" max="14339" width="15.77734375" style="33" customWidth="1"/>
    <col min="14340" max="14348" width="12.77734375" style="33" customWidth="1"/>
    <col min="14349" max="14592" width="9" style="33"/>
    <col min="14593" max="14594" width="4.77734375" style="33" customWidth="1"/>
    <col min="14595" max="14595" width="15.77734375" style="33" customWidth="1"/>
    <col min="14596" max="14604" width="12.77734375" style="33" customWidth="1"/>
    <col min="14605" max="14848" width="9" style="33"/>
    <col min="14849" max="14850" width="4.77734375" style="33" customWidth="1"/>
    <col min="14851" max="14851" width="15.77734375" style="33" customWidth="1"/>
    <col min="14852" max="14860" width="12.77734375" style="33" customWidth="1"/>
    <col min="14861" max="15104" width="9" style="33"/>
    <col min="15105" max="15106" width="4.77734375" style="33" customWidth="1"/>
    <col min="15107" max="15107" width="15.77734375" style="33" customWidth="1"/>
    <col min="15108" max="15116" width="12.77734375" style="33" customWidth="1"/>
    <col min="15117" max="15360" width="9" style="33"/>
    <col min="15361" max="15362" width="4.77734375" style="33" customWidth="1"/>
    <col min="15363" max="15363" width="15.77734375" style="33" customWidth="1"/>
    <col min="15364" max="15372" width="12.77734375" style="33" customWidth="1"/>
    <col min="15373" max="15616" width="9" style="33"/>
    <col min="15617" max="15618" width="4.77734375" style="33" customWidth="1"/>
    <col min="15619" max="15619" width="15.77734375" style="33" customWidth="1"/>
    <col min="15620" max="15628" width="12.77734375" style="33" customWidth="1"/>
    <col min="15629" max="15872" width="9" style="33"/>
    <col min="15873" max="15874" width="4.77734375" style="33" customWidth="1"/>
    <col min="15875" max="15875" width="15.77734375" style="33" customWidth="1"/>
    <col min="15876" max="15884" width="12.77734375" style="33" customWidth="1"/>
    <col min="15885" max="16128" width="9" style="33"/>
    <col min="16129" max="16130" width="4.77734375" style="33" customWidth="1"/>
    <col min="16131" max="16131" width="15.77734375" style="33" customWidth="1"/>
    <col min="16132" max="16140" width="12.77734375" style="33" customWidth="1"/>
    <col min="16141" max="16384" width="9" style="33"/>
  </cols>
  <sheetData>
    <row r="1" spans="1:12" s="51" customFormat="1" ht="29.25" customHeight="1" thickBot="1">
      <c r="A1" s="477" t="s">
        <v>269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</row>
    <row r="2" spans="1:12" ht="14.25" customHeight="1">
      <c r="A2" s="34"/>
      <c r="B2" s="478"/>
      <c r="C2" s="479"/>
      <c r="D2" s="77" t="s">
        <v>211</v>
      </c>
      <c r="E2" s="73" t="s">
        <v>212</v>
      </c>
      <c r="F2" s="73" t="s">
        <v>213</v>
      </c>
      <c r="G2" s="73" t="s">
        <v>214</v>
      </c>
      <c r="H2" s="73" t="s">
        <v>215</v>
      </c>
      <c r="I2" s="73" t="s">
        <v>216</v>
      </c>
      <c r="J2" s="136" t="s">
        <v>217</v>
      </c>
      <c r="K2" s="78" t="s">
        <v>218</v>
      </c>
      <c r="L2" s="480" t="s">
        <v>54</v>
      </c>
    </row>
    <row r="3" spans="1:12">
      <c r="A3" s="482" t="s">
        <v>3</v>
      </c>
      <c r="B3" s="483"/>
      <c r="C3" s="483"/>
      <c r="D3" s="79">
        <v>43520</v>
      </c>
      <c r="E3" s="74">
        <v>43548</v>
      </c>
      <c r="F3" s="75">
        <v>43576</v>
      </c>
      <c r="G3" s="74">
        <v>43604</v>
      </c>
      <c r="H3" s="74">
        <v>43632</v>
      </c>
      <c r="I3" s="74">
        <v>43653</v>
      </c>
      <c r="J3" s="75">
        <v>43723</v>
      </c>
      <c r="K3" s="97">
        <v>43758</v>
      </c>
      <c r="L3" s="481"/>
    </row>
    <row r="4" spans="1:12">
      <c r="A4" s="484" t="s">
        <v>55</v>
      </c>
      <c r="B4" s="485"/>
      <c r="C4" s="485"/>
      <c r="D4" s="79" t="s">
        <v>258</v>
      </c>
      <c r="E4" s="74" t="s">
        <v>259</v>
      </c>
      <c r="F4" s="74" t="s">
        <v>260</v>
      </c>
      <c r="G4" s="74" t="s">
        <v>261</v>
      </c>
      <c r="H4" s="88" t="s">
        <v>258</v>
      </c>
      <c r="I4" s="74" t="s">
        <v>259</v>
      </c>
      <c r="J4" s="75" t="s">
        <v>260</v>
      </c>
      <c r="K4" s="98" t="s">
        <v>261</v>
      </c>
      <c r="L4" s="481"/>
    </row>
    <row r="5" spans="1:12" ht="15" thickBot="1">
      <c r="A5" s="475" t="s">
        <v>90</v>
      </c>
      <c r="B5" s="476"/>
      <c r="C5" s="476"/>
      <c r="D5" s="89" t="s">
        <v>186</v>
      </c>
      <c r="E5" s="90" t="s">
        <v>100</v>
      </c>
      <c r="F5" s="90" t="s">
        <v>99</v>
      </c>
      <c r="G5" s="90" t="s">
        <v>101</v>
      </c>
      <c r="H5" s="90" t="s">
        <v>186</v>
      </c>
      <c r="I5" s="90" t="s">
        <v>100</v>
      </c>
      <c r="J5" s="91" t="s">
        <v>99</v>
      </c>
      <c r="K5" s="92" t="s">
        <v>101</v>
      </c>
      <c r="L5" s="80"/>
    </row>
    <row r="6" spans="1:12" ht="14.25" customHeight="1" thickBot="1">
      <c r="A6" s="486" t="s">
        <v>56</v>
      </c>
      <c r="B6" s="487"/>
      <c r="C6" s="487"/>
      <c r="D6" s="81">
        <v>44</v>
      </c>
      <c r="E6" s="82">
        <v>36</v>
      </c>
      <c r="F6" s="82">
        <v>34</v>
      </c>
      <c r="G6" s="82">
        <v>42</v>
      </c>
      <c r="H6" s="82">
        <v>34</v>
      </c>
      <c r="I6" s="82">
        <v>33</v>
      </c>
      <c r="J6" s="82">
        <v>43</v>
      </c>
      <c r="K6" s="83">
        <v>36</v>
      </c>
      <c r="L6" s="99">
        <f>SUM(D6:K6)/COUNTA(D$6:K$6)</f>
        <v>37.75</v>
      </c>
    </row>
    <row r="7" spans="1:12" ht="14.25" customHeight="1">
      <c r="A7" s="488" t="s">
        <v>16</v>
      </c>
      <c r="B7" s="491" t="s">
        <v>20</v>
      </c>
      <c r="C7" s="492"/>
      <c r="D7" s="100">
        <v>213000</v>
      </c>
      <c r="E7" s="101">
        <v>168000</v>
      </c>
      <c r="F7" s="101">
        <v>162000</v>
      </c>
      <c r="G7" s="101">
        <v>192000</v>
      </c>
      <c r="H7" s="101">
        <v>169000</v>
      </c>
      <c r="I7" s="101">
        <v>157000</v>
      </c>
      <c r="J7" s="101">
        <v>203000</v>
      </c>
      <c r="K7" s="102">
        <v>173000</v>
      </c>
      <c r="L7" s="35">
        <f>SUM(D7:K7)/COUNTA(D$7:K$7)</f>
        <v>179625</v>
      </c>
    </row>
    <row r="8" spans="1:12">
      <c r="A8" s="489"/>
      <c r="B8" s="493" t="s">
        <v>23</v>
      </c>
      <c r="C8" s="494"/>
      <c r="D8" s="103"/>
      <c r="E8" s="104"/>
      <c r="F8" s="104"/>
      <c r="G8" s="104"/>
      <c r="H8" s="104"/>
      <c r="I8" s="104"/>
      <c r="J8" s="104"/>
      <c r="K8" s="105"/>
      <c r="L8" s="36">
        <f t="shared" ref="L8:L39" si="0">SUM(D8:K8)/COUNTA(D$7:K$7)</f>
        <v>0</v>
      </c>
    </row>
    <row r="9" spans="1:12">
      <c r="A9" s="489"/>
      <c r="B9" s="493" t="s">
        <v>25</v>
      </c>
      <c r="C9" s="494"/>
      <c r="D9" s="103"/>
      <c r="E9" s="104"/>
      <c r="F9" s="104"/>
      <c r="G9" s="104"/>
      <c r="H9" s="104"/>
      <c r="I9" s="104"/>
      <c r="J9" s="104"/>
      <c r="K9" s="104"/>
      <c r="L9" s="36">
        <f t="shared" si="0"/>
        <v>0</v>
      </c>
    </row>
    <row r="10" spans="1:12" ht="14.25" customHeight="1">
      <c r="A10" s="489"/>
      <c r="B10" s="495" t="s">
        <v>28</v>
      </c>
      <c r="C10" s="496"/>
      <c r="D10" s="106"/>
      <c r="E10" s="107"/>
      <c r="F10" s="107"/>
      <c r="G10" s="107"/>
      <c r="H10" s="107"/>
      <c r="I10" s="107"/>
      <c r="J10" s="107"/>
      <c r="K10" s="108"/>
      <c r="L10" s="37">
        <f t="shared" si="0"/>
        <v>0</v>
      </c>
    </row>
    <row r="11" spans="1:12" ht="20.25" customHeight="1" thickBot="1">
      <c r="A11" s="490"/>
      <c r="B11" s="497" t="s">
        <v>49</v>
      </c>
      <c r="C11" s="498"/>
      <c r="D11" s="109">
        <f>SUM(D7:D10)</f>
        <v>213000</v>
      </c>
      <c r="E11" s="110">
        <f t="shared" ref="E11:K11" si="1">SUM(E7:E10)</f>
        <v>168000</v>
      </c>
      <c r="F11" s="110">
        <f t="shared" si="1"/>
        <v>162000</v>
      </c>
      <c r="G11" s="110">
        <f t="shared" si="1"/>
        <v>192000</v>
      </c>
      <c r="H11" s="110">
        <f t="shared" si="1"/>
        <v>169000</v>
      </c>
      <c r="I11" s="110">
        <f t="shared" si="1"/>
        <v>157000</v>
      </c>
      <c r="J11" s="110">
        <f t="shared" si="1"/>
        <v>203000</v>
      </c>
      <c r="K11" s="111">
        <f t="shared" si="1"/>
        <v>173000</v>
      </c>
      <c r="L11" s="38">
        <f t="shared" si="0"/>
        <v>179625</v>
      </c>
    </row>
    <row r="12" spans="1:12" ht="13.5" customHeight="1">
      <c r="A12" s="503" t="s">
        <v>17</v>
      </c>
      <c r="B12" s="506" t="s">
        <v>21</v>
      </c>
      <c r="C12" s="39" t="s">
        <v>57</v>
      </c>
      <c r="D12" s="100"/>
      <c r="E12" s="101"/>
      <c r="F12" s="101"/>
      <c r="G12" s="101"/>
      <c r="H12" s="101"/>
      <c r="I12" s="101"/>
      <c r="J12" s="101"/>
      <c r="K12" s="102"/>
      <c r="L12" s="40">
        <f t="shared" si="0"/>
        <v>0</v>
      </c>
    </row>
    <row r="13" spans="1:12" ht="13.5" customHeight="1">
      <c r="A13" s="504"/>
      <c r="B13" s="507"/>
      <c r="C13" s="41" t="s">
        <v>24</v>
      </c>
      <c r="D13" s="103"/>
      <c r="E13" s="112"/>
      <c r="F13" s="104"/>
      <c r="G13" s="104"/>
      <c r="H13" s="104"/>
      <c r="I13" s="112"/>
      <c r="J13" s="104"/>
      <c r="K13" s="105"/>
      <c r="L13" s="36">
        <f t="shared" si="0"/>
        <v>0</v>
      </c>
    </row>
    <row r="14" spans="1:12" ht="13.5" customHeight="1">
      <c r="A14" s="504"/>
      <c r="B14" s="508"/>
      <c r="C14" s="42" t="s">
        <v>237</v>
      </c>
      <c r="D14" s="113"/>
      <c r="E14" s="114"/>
      <c r="F14" s="107"/>
      <c r="G14" s="107"/>
      <c r="H14" s="107"/>
      <c r="I14" s="114"/>
      <c r="J14" s="107"/>
      <c r="K14" s="108"/>
      <c r="L14" s="37">
        <f t="shared" si="0"/>
        <v>0</v>
      </c>
    </row>
    <row r="15" spans="1:12" ht="13.5" customHeight="1">
      <c r="A15" s="504"/>
      <c r="B15" s="509" t="s">
        <v>270</v>
      </c>
      <c r="C15" s="43" t="s">
        <v>61</v>
      </c>
      <c r="D15" s="115">
        <v>21000</v>
      </c>
      <c r="E15" s="116">
        <v>100000</v>
      </c>
      <c r="F15" s="117">
        <v>17000</v>
      </c>
      <c r="G15" s="117">
        <v>50000</v>
      </c>
      <c r="H15" s="116">
        <v>17000</v>
      </c>
      <c r="I15" s="116">
        <v>100000</v>
      </c>
      <c r="J15" s="117">
        <v>21500</v>
      </c>
      <c r="K15" s="118">
        <v>50000</v>
      </c>
      <c r="L15" s="44">
        <f t="shared" si="0"/>
        <v>47062.5</v>
      </c>
    </row>
    <row r="16" spans="1:12" ht="13.5" customHeight="1">
      <c r="A16" s="504"/>
      <c r="B16" s="507"/>
      <c r="C16" s="41" t="s">
        <v>62</v>
      </c>
      <c r="D16" s="119"/>
      <c r="E16" s="112"/>
      <c r="F16" s="104">
        <v>30000</v>
      </c>
      <c r="G16" s="104"/>
      <c r="H16" s="112"/>
      <c r="I16" s="112">
        <v>15000</v>
      </c>
      <c r="J16" s="104">
        <v>30000</v>
      </c>
      <c r="K16" s="105"/>
      <c r="L16" s="36">
        <f t="shared" si="0"/>
        <v>9375</v>
      </c>
    </row>
    <row r="17" spans="1:12" ht="13.5" customHeight="1">
      <c r="A17" s="504"/>
      <c r="B17" s="507"/>
      <c r="C17" s="41" t="s">
        <v>47</v>
      </c>
      <c r="D17" s="119"/>
      <c r="E17" s="112"/>
      <c r="F17" s="104"/>
      <c r="G17" s="104"/>
      <c r="H17" s="112"/>
      <c r="I17" s="112"/>
      <c r="J17" s="104"/>
      <c r="K17" s="105"/>
      <c r="L17" s="36">
        <f t="shared" si="0"/>
        <v>0</v>
      </c>
    </row>
    <row r="18" spans="1:12" ht="13.5" customHeight="1">
      <c r="A18" s="504"/>
      <c r="B18" s="510"/>
      <c r="C18" s="45" t="s">
        <v>271</v>
      </c>
      <c r="D18" s="120"/>
      <c r="E18" s="121">
        <v>4828</v>
      </c>
      <c r="F18" s="122">
        <v>4830</v>
      </c>
      <c r="G18" s="122">
        <v>2420</v>
      </c>
      <c r="H18" s="121"/>
      <c r="I18" s="121">
        <v>4828</v>
      </c>
      <c r="J18" s="122">
        <v>6990</v>
      </c>
      <c r="K18" s="123">
        <v>2080</v>
      </c>
      <c r="L18" s="46">
        <f t="shared" si="0"/>
        <v>3247</v>
      </c>
    </row>
    <row r="19" spans="1:12" ht="13.5" customHeight="1">
      <c r="A19" s="504"/>
      <c r="B19" s="511" t="s">
        <v>30</v>
      </c>
      <c r="C19" s="124" t="s">
        <v>238</v>
      </c>
      <c r="D19" s="125">
        <v>56000</v>
      </c>
      <c r="E19" s="126">
        <v>48000</v>
      </c>
      <c r="F19" s="101">
        <v>64000</v>
      </c>
      <c r="G19" s="101">
        <v>64000</v>
      </c>
      <c r="H19" s="126">
        <v>48000</v>
      </c>
      <c r="I19" s="126">
        <v>48000</v>
      </c>
      <c r="J19" s="101">
        <v>64000</v>
      </c>
      <c r="K19" s="102">
        <v>64000</v>
      </c>
      <c r="L19" s="40">
        <f t="shared" si="0"/>
        <v>57000</v>
      </c>
    </row>
    <row r="20" spans="1:12" ht="13.5" customHeight="1">
      <c r="A20" s="504"/>
      <c r="B20" s="511"/>
      <c r="C20" s="47" t="s">
        <v>239</v>
      </c>
      <c r="D20" s="125">
        <v>35000</v>
      </c>
      <c r="E20" s="126">
        <v>12000</v>
      </c>
      <c r="F20" s="101">
        <v>5000</v>
      </c>
      <c r="G20" s="101">
        <v>24000</v>
      </c>
      <c r="H20" s="126">
        <v>36000</v>
      </c>
      <c r="I20" s="126">
        <v>12000</v>
      </c>
      <c r="J20" s="101">
        <v>5000</v>
      </c>
      <c r="K20" s="102">
        <v>24000</v>
      </c>
      <c r="L20" s="40">
        <f t="shared" si="0"/>
        <v>19125</v>
      </c>
    </row>
    <row r="21" spans="1:12" ht="13.5" customHeight="1">
      <c r="A21" s="504"/>
      <c r="B21" s="507"/>
      <c r="C21" s="41" t="s">
        <v>32</v>
      </c>
      <c r="D21" s="119">
        <v>7800</v>
      </c>
      <c r="E21" s="112">
        <v>10000</v>
      </c>
      <c r="F21" s="104">
        <v>9924</v>
      </c>
      <c r="G21" s="104">
        <v>1560</v>
      </c>
      <c r="H21" s="112">
        <v>8400</v>
      </c>
      <c r="I21" s="112">
        <v>10000</v>
      </c>
      <c r="J21" s="104">
        <v>12018</v>
      </c>
      <c r="K21" s="105">
        <v>5164</v>
      </c>
      <c r="L21" s="36">
        <f t="shared" si="0"/>
        <v>8108.25</v>
      </c>
    </row>
    <row r="22" spans="1:12" ht="13.5" customHeight="1">
      <c r="A22" s="504"/>
      <c r="B22" s="507"/>
      <c r="C22" s="41" t="s">
        <v>58</v>
      </c>
      <c r="D22" s="119"/>
      <c r="E22" s="112"/>
      <c r="F22" s="104"/>
      <c r="G22" s="104"/>
      <c r="H22" s="112"/>
      <c r="I22" s="112"/>
      <c r="J22" s="104"/>
      <c r="K22" s="105"/>
      <c r="L22" s="36">
        <f t="shared" si="0"/>
        <v>0</v>
      </c>
    </row>
    <row r="23" spans="1:12" ht="13.5" customHeight="1">
      <c r="A23" s="504"/>
      <c r="B23" s="507"/>
      <c r="C23" s="41" t="s">
        <v>34</v>
      </c>
      <c r="D23" s="119"/>
      <c r="E23" s="112"/>
      <c r="F23" s="104"/>
      <c r="G23" s="104"/>
      <c r="H23" s="112"/>
      <c r="I23" s="112"/>
      <c r="J23" s="104"/>
      <c r="K23" s="105"/>
      <c r="L23" s="36">
        <f t="shared" si="0"/>
        <v>0</v>
      </c>
    </row>
    <row r="24" spans="1:12" ht="13.5" customHeight="1">
      <c r="A24" s="504"/>
      <c r="B24" s="507"/>
      <c r="C24" s="41" t="s">
        <v>35</v>
      </c>
      <c r="D24" s="119"/>
      <c r="E24" s="112"/>
      <c r="F24" s="104"/>
      <c r="G24" s="104"/>
      <c r="H24" s="112"/>
      <c r="I24" s="112"/>
      <c r="J24" s="104"/>
      <c r="K24" s="105"/>
      <c r="L24" s="36">
        <f t="shared" si="0"/>
        <v>0</v>
      </c>
    </row>
    <row r="25" spans="1:12" ht="13.5" customHeight="1">
      <c r="A25" s="504"/>
      <c r="B25" s="507"/>
      <c r="C25" s="41" t="s">
        <v>36</v>
      </c>
      <c r="D25" s="119"/>
      <c r="E25" s="112"/>
      <c r="F25" s="104"/>
      <c r="G25" s="104"/>
      <c r="H25" s="112"/>
      <c r="I25" s="112"/>
      <c r="J25" s="104"/>
      <c r="K25" s="105"/>
      <c r="L25" s="36">
        <f t="shared" si="0"/>
        <v>0</v>
      </c>
    </row>
    <row r="26" spans="1:12" ht="13.5" customHeight="1">
      <c r="A26" s="504"/>
      <c r="B26" s="508"/>
      <c r="C26" s="42" t="s">
        <v>103</v>
      </c>
      <c r="D26" s="113"/>
      <c r="E26" s="114"/>
      <c r="F26" s="107"/>
      <c r="G26" s="107"/>
      <c r="H26" s="114"/>
      <c r="I26" s="114"/>
      <c r="J26" s="107"/>
      <c r="K26" s="108"/>
      <c r="L26" s="37">
        <f t="shared" si="0"/>
        <v>0</v>
      </c>
    </row>
    <row r="27" spans="1:12" ht="13.5" customHeight="1">
      <c r="A27" s="504"/>
      <c r="B27" s="509" t="s">
        <v>37</v>
      </c>
      <c r="C27" s="43" t="s">
        <v>38</v>
      </c>
      <c r="D27" s="115">
        <v>15000</v>
      </c>
      <c r="E27" s="116">
        <v>18600</v>
      </c>
      <c r="F27" s="117">
        <v>13203</v>
      </c>
      <c r="G27" s="117">
        <v>29040</v>
      </c>
      <c r="H27" s="116">
        <v>15000</v>
      </c>
      <c r="I27" s="116">
        <v>15805</v>
      </c>
      <c r="J27" s="117">
        <v>18303</v>
      </c>
      <c r="K27" s="118">
        <v>25619</v>
      </c>
      <c r="L27" s="44">
        <f t="shared" si="0"/>
        <v>18821.25</v>
      </c>
    </row>
    <row r="28" spans="1:12" ht="13.5" customHeight="1">
      <c r="A28" s="504"/>
      <c r="B28" s="507"/>
      <c r="C28" s="41" t="s">
        <v>39</v>
      </c>
      <c r="D28" s="119"/>
      <c r="E28" s="112"/>
      <c r="F28" s="104"/>
      <c r="G28" s="104"/>
      <c r="H28" s="112"/>
      <c r="I28" s="112"/>
      <c r="J28" s="104"/>
      <c r="K28" s="105"/>
      <c r="L28" s="36">
        <f t="shared" si="0"/>
        <v>0</v>
      </c>
    </row>
    <row r="29" spans="1:12" ht="13.5" customHeight="1">
      <c r="A29" s="504"/>
      <c r="B29" s="507"/>
      <c r="C29" s="41" t="s">
        <v>59</v>
      </c>
      <c r="D29" s="119"/>
      <c r="E29" s="112"/>
      <c r="F29" s="104"/>
      <c r="G29" s="104"/>
      <c r="H29" s="112"/>
      <c r="I29" s="112"/>
      <c r="J29" s="104"/>
      <c r="K29" s="105"/>
      <c r="L29" s="36">
        <f t="shared" si="0"/>
        <v>0</v>
      </c>
    </row>
    <row r="30" spans="1:12" ht="13.5" customHeight="1">
      <c r="A30" s="504"/>
      <c r="B30" s="507"/>
      <c r="C30" s="41" t="s">
        <v>60</v>
      </c>
      <c r="D30" s="119"/>
      <c r="E30" s="112"/>
      <c r="F30" s="104"/>
      <c r="G30" s="104"/>
      <c r="H30" s="112"/>
      <c r="I30" s="112"/>
      <c r="J30" s="104"/>
      <c r="K30" s="105"/>
      <c r="L30" s="36">
        <f t="shared" si="0"/>
        <v>0</v>
      </c>
    </row>
    <row r="31" spans="1:12" ht="13.5" customHeight="1">
      <c r="A31" s="504"/>
      <c r="B31" s="510"/>
      <c r="C31" s="45" t="s">
        <v>240</v>
      </c>
      <c r="D31" s="120"/>
      <c r="E31" s="121"/>
      <c r="F31" s="122">
        <v>6615</v>
      </c>
      <c r="G31" s="122">
        <v>5404</v>
      </c>
      <c r="H31" s="121"/>
      <c r="I31" s="121">
        <v>980</v>
      </c>
      <c r="J31" s="122">
        <v>9030</v>
      </c>
      <c r="K31" s="123"/>
      <c r="L31" s="46">
        <f t="shared" si="0"/>
        <v>2753.625</v>
      </c>
    </row>
    <row r="32" spans="1:12" ht="13.5" customHeight="1">
      <c r="A32" s="504"/>
      <c r="B32" s="511" t="s">
        <v>42</v>
      </c>
      <c r="C32" s="47" t="s">
        <v>43</v>
      </c>
      <c r="D32" s="125"/>
      <c r="E32" s="126"/>
      <c r="F32" s="101">
        <v>92</v>
      </c>
      <c r="G32" s="101"/>
      <c r="H32" s="126"/>
      <c r="I32" s="126"/>
      <c r="J32" s="101"/>
      <c r="K32" s="102"/>
      <c r="L32" s="40">
        <f t="shared" si="0"/>
        <v>11.5</v>
      </c>
    </row>
    <row r="33" spans="1:12" ht="13.5" customHeight="1">
      <c r="A33" s="504"/>
      <c r="B33" s="507"/>
      <c r="C33" s="41" t="s">
        <v>44</v>
      </c>
      <c r="D33" s="119">
        <v>216</v>
      </c>
      <c r="E33" s="112"/>
      <c r="F33" s="104">
        <v>756</v>
      </c>
      <c r="G33" s="104"/>
      <c r="H33" s="112"/>
      <c r="I33" s="112"/>
      <c r="J33" s="104"/>
      <c r="K33" s="105"/>
      <c r="L33" s="36">
        <f t="shared" si="0"/>
        <v>121.5</v>
      </c>
    </row>
    <row r="34" spans="1:12" ht="13.5" customHeight="1">
      <c r="A34" s="504"/>
      <c r="B34" s="507"/>
      <c r="C34" s="41" t="s">
        <v>45</v>
      </c>
      <c r="D34" s="119"/>
      <c r="E34" s="112"/>
      <c r="F34" s="104"/>
      <c r="G34" s="104"/>
      <c r="H34" s="112"/>
      <c r="I34" s="112"/>
      <c r="J34" s="104"/>
      <c r="K34" s="105"/>
      <c r="L34" s="36">
        <f t="shared" si="0"/>
        <v>0</v>
      </c>
    </row>
    <row r="35" spans="1:12" ht="13.5" customHeight="1">
      <c r="A35" s="504"/>
      <c r="B35" s="507"/>
      <c r="C35" s="41" t="s">
        <v>272</v>
      </c>
      <c r="D35" s="119">
        <v>8780</v>
      </c>
      <c r="E35" s="112">
        <v>1500</v>
      </c>
      <c r="F35" s="104"/>
      <c r="G35" s="104"/>
      <c r="H35" s="112"/>
      <c r="I35" s="112">
        <v>1500</v>
      </c>
      <c r="J35" s="104">
        <v>1486</v>
      </c>
      <c r="K35" s="105">
        <v>195</v>
      </c>
      <c r="L35" s="36">
        <f t="shared" si="0"/>
        <v>1682.625</v>
      </c>
    </row>
    <row r="36" spans="1:12" ht="13.5" customHeight="1">
      <c r="A36" s="504"/>
      <c r="B36" s="507"/>
      <c r="C36" s="41" t="s">
        <v>273</v>
      </c>
      <c r="D36" s="119">
        <v>10000</v>
      </c>
      <c r="E36" s="112"/>
      <c r="F36" s="104"/>
      <c r="G36" s="104"/>
      <c r="H36" s="112">
        <v>10000</v>
      </c>
      <c r="I36" s="112"/>
      <c r="J36" s="104"/>
      <c r="K36" s="105"/>
      <c r="L36" s="36">
        <f t="shared" si="0"/>
        <v>2500</v>
      </c>
    </row>
    <row r="37" spans="1:12" ht="14.25" customHeight="1">
      <c r="A37" s="504"/>
      <c r="B37" s="507"/>
      <c r="C37" s="41" t="s">
        <v>48</v>
      </c>
      <c r="D37" s="119">
        <v>28000</v>
      </c>
      <c r="E37" s="112">
        <v>15000</v>
      </c>
      <c r="F37" s="104">
        <v>10000</v>
      </c>
      <c r="G37" s="104">
        <v>20000</v>
      </c>
      <c r="H37" s="112">
        <v>30000</v>
      </c>
      <c r="I37" s="112"/>
      <c r="J37" s="104">
        <v>10000</v>
      </c>
      <c r="K37" s="105">
        <v>20000</v>
      </c>
      <c r="L37" s="36">
        <f t="shared" si="0"/>
        <v>16625</v>
      </c>
    </row>
    <row r="38" spans="1:12" ht="19.5" customHeight="1" thickBot="1">
      <c r="A38" s="505"/>
      <c r="B38" s="512" t="s">
        <v>50</v>
      </c>
      <c r="C38" s="513"/>
      <c r="D38" s="127">
        <f t="shared" ref="D38:K38" si="2">SUM(D12:D37)</f>
        <v>181796</v>
      </c>
      <c r="E38" s="128">
        <f t="shared" si="2"/>
        <v>209928</v>
      </c>
      <c r="F38" s="128">
        <f t="shared" si="2"/>
        <v>161420</v>
      </c>
      <c r="G38" s="128">
        <f t="shared" si="2"/>
        <v>196424</v>
      </c>
      <c r="H38" s="128">
        <f t="shared" si="2"/>
        <v>164400</v>
      </c>
      <c r="I38" s="128">
        <f t="shared" si="2"/>
        <v>208113</v>
      </c>
      <c r="J38" s="128">
        <f t="shared" si="2"/>
        <v>178327</v>
      </c>
      <c r="K38" s="129">
        <f t="shared" si="2"/>
        <v>191058</v>
      </c>
      <c r="L38" s="48">
        <f t="shared" si="0"/>
        <v>186433.25</v>
      </c>
    </row>
    <row r="39" spans="1:12" ht="19.5" customHeight="1" thickBot="1">
      <c r="A39" s="499" t="s">
        <v>52</v>
      </c>
      <c r="B39" s="500"/>
      <c r="C39" s="501"/>
      <c r="D39" s="130">
        <f>D11-D38</f>
        <v>31204</v>
      </c>
      <c r="E39" s="130">
        <f t="shared" ref="E39:K39" si="3">+E11-E38</f>
        <v>-41928</v>
      </c>
      <c r="F39" s="130">
        <f t="shared" si="3"/>
        <v>580</v>
      </c>
      <c r="G39" s="130">
        <f t="shared" si="3"/>
        <v>-4424</v>
      </c>
      <c r="H39" s="130">
        <f t="shared" si="3"/>
        <v>4600</v>
      </c>
      <c r="I39" s="130">
        <f t="shared" si="3"/>
        <v>-51113</v>
      </c>
      <c r="J39" s="130">
        <f t="shared" si="3"/>
        <v>24673</v>
      </c>
      <c r="K39" s="131">
        <f t="shared" si="3"/>
        <v>-18058</v>
      </c>
      <c r="L39" s="132">
        <f t="shared" si="0"/>
        <v>-6808.25</v>
      </c>
    </row>
    <row r="41" spans="1:12">
      <c r="A41" s="502" t="s">
        <v>274</v>
      </c>
      <c r="B41" s="502"/>
      <c r="C41" s="502"/>
      <c r="D41" s="502"/>
      <c r="E41" s="502"/>
      <c r="F41" s="502"/>
      <c r="G41" s="502"/>
      <c r="H41" s="502"/>
      <c r="I41" s="502"/>
      <c r="J41" s="502"/>
      <c r="K41" s="502"/>
      <c r="L41" s="502"/>
    </row>
  </sheetData>
  <mergeCells count="22">
    <mergeCell ref="A39:C39"/>
    <mergeCell ref="A41:L41"/>
    <mergeCell ref="A12:A38"/>
    <mergeCell ref="B12:B14"/>
    <mergeCell ref="B15:B18"/>
    <mergeCell ref="B19:B26"/>
    <mergeCell ref="B27:B31"/>
    <mergeCell ref="B32:B37"/>
    <mergeCell ref="B38:C38"/>
    <mergeCell ref="A6:C6"/>
    <mergeCell ref="A7:A11"/>
    <mergeCell ref="B7:C7"/>
    <mergeCell ref="B8:C8"/>
    <mergeCell ref="B9:C9"/>
    <mergeCell ref="B10:C10"/>
    <mergeCell ref="B11:C11"/>
    <mergeCell ref="A5:C5"/>
    <mergeCell ref="A1:L1"/>
    <mergeCell ref="B2:C2"/>
    <mergeCell ref="L2:L4"/>
    <mergeCell ref="A3:C3"/>
    <mergeCell ref="A4:C4"/>
  </mergeCells>
  <phoneticPr fontId="3"/>
  <pageMargins left="0.59" right="0.22" top="0.3" bottom="0.27" header="0.24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rgb="FFFF0000"/>
    <pageSetUpPr fitToPage="1"/>
  </sheetPr>
  <dimension ref="A1:H45"/>
  <sheetViews>
    <sheetView topLeftCell="A37" workbookViewId="0">
      <selection activeCell="G16" sqref="G16"/>
    </sheetView>
  </sheetViews>
  <sheetFormatPr defaultColWidth="9" defaultRowHeight="14.4"/>
  <cols>
    <col min="1" max="1" width="6" style="53" customWidth="1"/>
    <col min="2" max="3" width="3.88671875" style="4" customWidth="1"/>
    <col min="4" max="4" width="12.6640625" style="4" customWidth="1"/>
    <col min="5" max="5" width="22" style="4" customWidth="1"/>
    <col min="6" max="6" width="28.33203125" style="4" customWidth="1"/>
    <col min="7" max="16384" width="9" style="4"/>
  </cols>
  <sheetData>
    <row r="1" spans="1:6" ht="23.25" customHeight="1">
      <c r="B1" s="514" t="s">
        <v>87</v>
      </c>
      <c r="C1" s="514"/>
      <c r="D1" s="514"/>
      <c r="E1" s="514"/>
      <c r="F1" s="514"/>
    </row>
    <row r="2" spans="1:6" ht="23.25" customHeight="1">
      <c r="A2" s="515" t="s">
        <v>275</v>
      </c>
      <c r="B2" s="515"/>
      <c r="C2" s="515"/>
      <c r="D2" s="515"/>
      <c r="E2" s="515"/>
      <c r="F2" s="515"/>
    </row>
    <row r="3" spans="1:6" ht="21.75" customHeight="1">
      <c r="A3" s="53">
        <v>1</v>
      </c>
      <c r="B3" s="4" t="s">
        <v>276</v>
      </c>
    </row>
    <row r="4" spans="1:6" ht="21.75" customHeight="1">
      <c r="A4" s="96">
        <v>2</v>
      </c>
      <c r="B4" s="4" t="s">
        <v>277</v>
      </c>
    </row>
    <row r="5" spans="1:6" ht="21.75" customHeight="1">
      <c r="B5" s="4" t="s">
        <v>175</v>
      </c>
      <c r="C5" s="4" t="s">
        <v>63</v>
      </c>
    </row>
    <row r="6" spans="1:6" ht="21.75" customHeight="1">
      <c r="A6" s="53">
        <v>3</v>
      </c>
      <c r="B6" s="4" t="s">
        <v>278</v>
      </c>
      <c r="C6" s="87"/>
    </row>
    <row r="7" spans="1:6" ht="21.75" customHeight="1">
      <c r="B7" s="4" t="s">
        <v>53</v>
      </c>
      <c r="C7" s="4" t="s">
        <v>176</v>
      </c>
    </row>
    <row r="8" spans="1:6" ht="21.75" customHeight="1">
      <c r="B8" s="4" t="s">
        <v>104</v>
      </c>
      <c r="C8" s="4" t="s">
        <v>177</v>
      </c>
    </row>
    <row r="9" spans="1:6" ht="19.5" customHeight="1">
      <c r="D9" s="58"/>
      <c r="E9" s="52" t="s">
        <v>73</v>
      </c>
      <c r="F9" s="52" t="s">
        <v>74</v>
      </c>
    </row>
    <row r="10" spans="1:6" ht="19.5" customHeight="1">
      <c r="D10" s="58" t="s">
        <v>64</v>
      </c>
      <c r="E10" s="58" t="s">
        <v>84</v>
      </c>
      <c r="F10" s="52" t="s">
        <v>287</v>
      </c>
    </row>
    <row r="11" spans="1:6" ht="19.5" customHeight="1">
      <c r="D11" s="58" t="s">
        <v>65</v>
      </c>
      <c r="E11" s="58" t="s">
        <v>167</v>
      </c>
      <c r="F11" s="204" t="s">
        <v>287</v>
      </c>
    </row>
    <row r="12" spans="1:6" ht="19.5" customHeight="1">
      <c r="D12" s="58" t="s">
        <v>66</v>
      </c>
      <c r="E12" s="58" t="s">
        <v>168</v>
      </c>
      <c r="F12" s="204" t="s">
        <v>287</v>
      </c>
    </row>
    <row r="13" spans="1:6" ht="19.5" customHeight="1">
      <c r="D13" s="58" t="s">
        <v>67</v>
      </c>
      <c r="E13" s="58" t="s">
        <v>166</v>
      </c>
      <c r="F13" s="204" t="s">
        <v>287</v>
      </c>
    </row>
    <row r="14" spans="1:6" ht="11.25" customHeight="1">
      <c r="D14" s="59"/>
      <c r="E14" s="59"/>
      <c r="F14" s="59"/>
    </row>
    <row r="15" spans="1:6" ht="21.75" customHeight="1">
      <c r="B15" s="4" t="s">
        <v>75</v>
      </c>
      <c r="C15" s="4" t="s">
        <v>68</v>
      </c>
    </row>
    <row r="16" spans="1:6" ht="19.5" customHeight="1">
      <c r="D16" s="58"/>
      <c r="E16" s="52" t="s">
        <v>73</v>
      </c>
      <c r="F16" s="52" t="s">
        <v>74</v>
      </c>
    </row>
    <row r="17" spans="1:6" ht="19.5" customHeight="1">
      <c r="D17" s="58" t="s">
        <v>79</v>
      </c>
      <c r="E17" s="60" t="s">
        <v>143</v>
      </c>
      <c r="F17" s="76" t="s">
        <v>287</v>
      </c>
    </row>
    <row r="18" spans="1:6" ht="19.5" customHeight="1">
      <c r="D18" s="58" t="s">
        <v>80</v>
      </c>
      <c r="E18" s="60" t="s">
        <v>143</v>
      </c>
      <c r="F18" s="76" t="s">
        <v>287</v>
      </c>
    </row>
    <row r="19" spans="1:6" ht="19.5" customHeight="1">
      <c r="D19" s="58" t="s">
        <v>81</v>
      </c>
      <c r="E19" s="60" t="s">
        <v>116</v>
      </c>
      <c r="F19" s="76" t="s">
        <v>287</v>
      </c>
    </row>
    <row r="20" spans="1:6" ht="19.5" customHeight="1">
      <c r="D20" s="94" t="s">
        <v>202</v>
      </c>
      <c r="E20" s="95" t="s">
        <v>201</v>
      </c>
      <c r="F20" s="76" t="s">
        <v>288</v>
      </c>
    </row>
    <row r="21" spans="1:6" ht="19.5" customHeight="1">
      <c r="D21" s="58" t="s">
        <v>82</v>
      </c>
      <c r="E21" s="61" t="s">
        <v>124</v>
      </c>
      <c r="F21" s="76" t="s">
        <v>289</v>
      </c>
    </row>
    <row r="22" spans="1:6" ht="19.5" customHeight="1">
      <c r="D22" s="58" t="s">
        <v>70</v>
      </c>
      <c r="E22" s="60" t="s">
        <v>69</v>
      </c>
      <c r="F22" s="76" t="s">
        <v>287</v>
      </c>
    </row>
    <row r="23" spans="1:6" ht="19.5" customHeight="1">
      <c r="A23" s="203"/>
      <c r="D23" s="207" t="s">
        <v>290</v>
      </c>
      <c r="E23" s="208"/>
      <c r="F23" s="209"/>
    </row>
    <row r="24" spans="1:6" ht="19.5" customHeight="1">
      <c r="A24" s="203"/>
      <c r="D24" s="59"/>
      <c r="E24" s="205"/>
      <c r="F24" s="206"/>
    </row>
    <row r="25" spans="1:6" ht="21.75" customHeight="1">
      <c r="C25" s="59" t="s">
        <v>96</v>
      </c>
      <c r="E25" s="62"/>
      <c r="F25" s="63"/>
    </row>
    <row r="26" spans="1:6" ht="21.75" customHeight="1">
      <c r="B26" s="4" t="s">
        <v>105</v>
      </c>
      <c r="C26" s="4" t="s">
        <v>71</v>
      </c>
    </row>
    <row r="27" spans="1:6" ht="21.75" customHeight="1">
      <c r="D27" s="64" t="s">
        <v>125</v>
      </c>
      <c r="E27" s="32"/>
      <c r="F27" s="31"/>
    </row>
    <row r="28" spans="1:6" ht="21.75" customHeight="1">
      <c r="D28" s="49" t="s">
        <v>203</v>
      </c>
      <c r="E28" s="50" t="s">
        <v>291</v>
      </c>
    </row>
    <row r="29" spans="1:6" ht="21.75" customHeight="1">
      <c r="B29" s="4" t="s">
        <v>106</v>
      </c>
      <c r="C29" s="4" t="s">
        <v>72</v>
      </c>
    </row>
    <row r="30" spans="1:6" ht="19.5" customHeight="1">
      <c r="C30" s="517"/>
      <c r="D30" s="517"/>
      <c r="E30" s="52" t="s">
        <v>73</v>
      </c>
      <c r="F30" s="52" t="s">
        <v>74</v>
      </c>
    </row>
    <row r="31" spans="1:6" ht="19.5" customHeight="1">
      <c r="C31" s="517" t="s">
        <v>76</v>
      </c>
      <c r="D31" s="517"/>
      <c r="E31" s="52" t="s">
        <v>127</v>
      </c>
      <c r="F31" s="52" t="s">
        <v>287</v>
      </c>
    </row>
    <row r="32" spans="1:6" ht="19.5" customHeight="1">
      <c r="C32" s="517" t="s">
        <v>77</v>
      </c>
      <c r="D32" s="517"/>
      <c r="E32" s="52" t="s">
        <v>145</v>
      </c>
      <c r="F32" s="135" t="s">
        <v>287</v>
      </c>
    </row>
    <row r="33" spans="1:8" ht="21.75" customHeight="1">
      <c r="B33" s="4" t="s">
        <v>107</v>
      </c>
      <c r="C33" s="4" t="s">
        <v>78</v>
      </c>
    </row>
    <row r="34" spans="1:8" ht="21.75" customHeight="1">
      <c r="C34" s="4" t="s">
        <v>199</v>
      </c>
    </row>
    <row r="35" spans="1:8" ht="21.75" customHeight="1">
      <c r="D35" s="4" t="s">
        <v>83</v>
      </c>
      <c r="E35" s="4" t="s">
        <v>117</v>
      </c>
    </row>
    <row r="36" spans="1:8" ht="21.75" customHeight="1">
      <c r="D36" s="54" t="s">
        <v>68</v>
      </c>
      <c r="E36" s="4" t="s">
        <v>115</v>
      </c>
    </row>
    <row r="37" spans="1:8" ht="21.75" customHeight="1">
      <c r="A37" s="53">
        <v>4</v>
      </c>
      <c r="B37" s="4" t="s">
        <v>85</v>
      </c>
    </row>
    <row r="38" spans="1:8" ht="21.75" customHeight="1">
      <c r="B38" s="4" t="s">
        <v>53</v>
      </c>
      <c r="C38" s="4" t="s">
        <v>178</v>
      </c>
    </row>
    <row r="39" spans="1:8" ht="21.75" customHeight="1">
      <c r="C39" s="4" t="s">
        <v>179</v>
      </c>
    </row>
    <row r="40" spans="1:8" ht="21.75" customHeight="1">
      <c r="B40" s="4" t="s">
        <v>138</v>
      </c>
      <c r="C40" s="4" t="s">
        <v>180</v>
      </c>
      <c r="D40" s="65"/>
      <c r="E40" s="65"/>
      <c r="F40" s="65"/>
      <c r="G40" s="65"/>
    </row>
    <row r="41" spans="1:8" ht="24" customHeight="1">
      <c r="C41" s="4" t="s">
        <v>181</v>
      </c>
    </row>
    <row r="42" spans="1:8">
      <c r="C42" s="4" t="s">
        <v>182</v>
      </c>
    </row>
    <row r="45" spans="1:8" ht="30.75" customHeight="1">
      <c r="A45" s="515" t="s">
        <v>285</v>
      </c>
      <c r="B45" s="516"/>
      <c r="C45" s="516"/>
      <c r="D45" s="516"/>
      <c r="E45" s="516"/>
      <c r="F45" s="516"/>
      <c r="G45" s="516"/>
      <c r="H45" s="516"/>
    </row>
  </sheetData>
  <mergeCells count="6">
    <mergeCell ref="B1:F1"/>
    <mergeCell ref="A45:H45"/>
    <mergeCell ref="A2:F2"/>
    <mergeCell ref="C30:D30"/>
    <mergeCell ref="C31:D31"/>
    <mergeCell ref="C32:D32"/>
  </mergeCells>
  <phoneticPr fontId="3"/>
  <printOptions horizontalCentered="1"/>
  <pageMargins left="0.39370078740157483" right="0.39370078740157483" top="0.39370078740157483" bottom="0" header="0.51181102362204722" footer="0.3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718F1-ED18-43A1-966F-39EDE22C864D}">
  <sheetPr>
    <tabColor rgb="FFFF0000"/>
    <pageSetUpPr fitToPage="1"/>
  </sheetPr>
  <dimension ref="A1:IV79"/>
  <sheetViews>
    <sheetView tabSelected="1" topLeftCell="A61" workbookViewId="0">
      <selection activeCell="Q68" sqref="Q68"/>
    </sheetView>
  </sheetViews>
  <sheetFormatPr defaultColWidth="9" defaultRowHeight="14.4"/>
  <cols>
    <col min="1" max="1" width="3.77734375" style="1" customWidth="1"/>
    <col min="2" max="2" width="4.77734375" style="1" customWidth="1"/>
    <col min="3" max="3" width="12.109375" style="1" customWidth="1"/>
    <col min="4" max="4" width="9.77734375" style="1" bestFit="1" customWidth="1"/>
    <col min="5" max="5" width="10.21875" style="1" customWidth="1"/>
    <col min="6" max="6" width="6.77734375" style="1" customWidth="1"/>
    <col min="7" max="7" width="9" style="1" customWidth="1"/>
    <col min="8" max="8" width="4.21875" style="1" customWidth="1"/>
    <col min="9" max="9" width="4.77734375" style="1" customWidth="1"/>
    <col min="10" max="12" width="9.77734375" style="1" customWidth="1"/>
    <col min="13" max="13" width="16.33203125" style="1" customWidth="1"/>
    <col min="14" max="16384" width="9" style="1"/>
  </cols>
  <sheetData>
    <row r="1" spans="1:256" s="4" customFormat="1" ht="27.75" customHeight="1">
      <c r="A1" s="550" t="s">
        <v>365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213"/>
    </row>
    <row r="2" spans="1:256" s="214" customFormat="1" ht="18" customHeight="1" thickBot="1">
      <c r="A2" s="214" t="s">
        <v>366</v>
      </c>
      <c r="M2" s="251">
        <v>43790</v>
      </c>
    </row>
    <row r="3" spans="1:256" s="253" customFormat="1" ht="13.2">
      <c r="A3" s="551" t="s">
        <v>109</v>
      </c>
      <c r="B3" s="553" t="s">
        <v>110</v>
      </c>
      <c r="C3" s="555" t="s">
        <v>7</v>
      </c>
      <c r="D3" s="556"/>
      <c r="E3" s="556"/>
      <c r="F3" s="556"/>
      <c r="G3" s="557"/>
      <c r="H3" s="558" t="s">
        <v>109</v>
      </c>
      <c r="I3" s="560" t="s">
        <v>110</v>
      </c>
      <c r="J3" s="555" t="s">
        <v>7</v>
      </c>
      <c r="K3" s="556"/>
      <c r="L3" s="556"/>
      <c r="M3" s="557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2"/>
      <c r="ED3" s="252"/>
      <c r="EE3" s="252"/>
      <c r="EF3" s="252"/>
      <c r="EG3" s="252"/>
      <c r="EH3" s="252"/>
      <c r="EI3" s="252"/>
      <c r="EJ3" s="252"/>
      <c r="EK3" s="252"/>
      <c r="EL3" s="252"/>
      <c r="EM3" s="252"/>
      <c r="EN3" s="252"/>
      <c r="EO3" s="252"/>
      <c r="EP3" s="252"/>
      <c r="EQ3" s="252"/>
      <c r="ER3" s="252"/>
      <c r="ES3" s="252"/>
      <c r="ET3" s="252"/>
      <c r="EU3" s="252"/>
      <c r="EV3" s="252"/>
      <c r="EW3" s="252"/>
      <c r="EX3" s="252"/>
      <c r="EY3" s="252"/>
      <c r="EZ3" s="252"/>
      <c r="FA3" s="252"/>
      <c r="FB3" s="252"/>
      <c r="FC3" s="252"/>
      <c r="FD3" s="252"/>
      <c r="FE3" s="252"/>
      <c r="FF3" s="252"/>
      <c r="FG3" s="252"/>
      <c r="FH3" s="252"/>
      <c r="FI3" s="252"/>
      <c r="FJ3" s="252"/>
      <c r="FK3" s="252"/>
      <c r="FL3" s="252"/>
      <c r="FM3" s="252"/>
      <c r="FN3" s="252"/>
      <c r="FO3" s="252"/>
      <c r="FP3" s="252"/>
      <c r="FQ3" s="252"/>
      <c r="FR3" s="252"/>
      <c r="FS3" s="252"/>
      <c r="FT3" s="252"/>
      <c r="FU3" s="252"/>
      <c r="FV3" s="252"/>
      <c r="FW3" s="252"/>
      <c r="FX3" s="252"/>
      <c r="FY3" s="252"/>
      <c r="FZ3" s="252"/>
      <c r="GA3" s="252"/>
      <c r="GB3" s="252"/>
      <c r="GC3" s="252"/>
      <c r="GD3" s="252"/>
      <c r="GE3" s="252"/>
      <c r="GF3" s="252"/>
      <c r="GG3" s="252"/>
      <c r="GH3" s="252"/>
      <c r="GI3" s="252"/>
      <c r="GJ3" s="252"/>
      <c r="GK3" s="252"/>
      <c r="GL3" s="252"/>
      <c r="GM3" s="252"/>
      <c r="GN3" s="252"/>
      <c r="GO3" s="252"/>
      <c r="GP3" s="252"/>
      <c r="GQ3" s="252"/>
      <c r="GR3" s="252"/>
      <c r="GS3" s="252"/>
      <c r="GT3" s="252"/>
      <c r="GU3" s="252"/>
      <c r="GV3" s="252"/>
      <c r="GW3" s="252"/>
      <c r="GX3" s="252"/>
      <c r="GY3" s="252"/>
      <c r="GZ3" s="252"/>
      <c r="HA3" s="252"/>
      <c r="HB3" s="252"/>
      <c r="HC3" s="252"/>
      <c r="HD3" s="252"/>
      <c r="HE3" s="252"/>
      <c r="HF3" s="252"/>
      <c r="HG3" s="252"/>
      <c r="HH3" s="252"/>
      <c r="HI3" s="252"/>
      <c r="HJ3" s="252"/>
      <c r="HK3" s="252"/>
      <c r="HL3" s="252"/>
      <c r="HM3" s="252"/>
      <c r="HN3" s="252"/>
      <c r="HO3" s="252"/>
      <c r="HP3" s="252"/>
      <c r="HQ3" s="252"/>
      <c r="HR3" s="252"/>
      <c r="HS3" s="252"/>
      <c r="HT3" s="252"/>
      <c r="HU3" s="252"/>
      <c r="HV3" s="252"/>
      <c r="HW3" s="252"/>
      <c r="HX3" s="252"/>
      <c r="HY3" s="252"/>
      <c r="HZ3" s="252"/>
      <c r="IA3" s="252"/>
      <c r="IB3" s="252"/>
      <c r="IC3" s="252"/>
      <c r="ID3" s="252"/>
      <c r="IE3" s="252"/>
      <c r="IF3" s="252"/>
      <c r="IG3" s="252"/>
      <c r="IH3" s="252"/>
      <c r="II3" s="252"/>
      <c r="IJ3" s="252"/>
      <c r="IK3" s="252"/>
      <c r="IL3" s="252"/>
      <c r="IM3" s="252"/>
      <c r="IN3" s="252"/>
      <c r="IO3" s="252"/>
      <c r="IP3" s="252"/>
      <c r="IQ3" s="252"/>
      <c r="IR3" s="252"/>
      <c r="IS3" s="252"/>
      <c r="IT3" s="252"/>
      <c r="IU3" s="252"/>
      <c r="IV3" s="252"/>
    </row>
    <row r="4" spans="1:256" s="253" customFormat="1" ht="13.8" thickBot="1">
      <c r="A4" s="552"/>
      <c r="B4" s="554"/>
      <c r="C4" s="562" t="s">
        <v>111</v>
      </c>
      <c r="D4" s="563"/>
      <c r="E4" s="564" t="s">
        <v>112</v>
      </c>
      <c r="F4" s="564"/>
      <c r="G4" s="565"/>
      <c r="H4" s="559"/>
      <c r="I4" s="561"/>
      <c r="J4" s="562" t="s">
        <v>111</v>
      </c>
      <c r="K4" s="563"/>
      <c r="L4" s="564" t="s">
        <v>112</v>
      </c>
      <c r="M4" s="565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2"/>
      <c r="DZ4" s="252"/>
      <c r="EA4" s="252"/>
      <c r="EB4" s="252"/>
      <c r="EC4" s="252"/>
      <c r="ED4" s="252"/>
      <c r="EE4" s="252"/>
      <c r="EF4" s="252"/>
      <c r="EG4" s="252"/>
      <c r="EH4" s="252"/>
      <c r="EI4" s="252"/>
      <c r="EJ4" s="252"/>
      <c r="EK4" s="252"/>
      <c r="EL4" s="252"/>
      <c r="EM4" s="252"/>
      <c r="EN4" s="252"/>
      <c r="EO4" s="252"/>
      <c r="EP4" s="252"/>
      <c r="EQ4" s="252"/>
      <c r="ER4" s="252"/>
      <c r="ES4" s="252"/>
      <c r="ET4" s="252"/>
      <c r="EU4" s="252"/>
      <c r="EV4" s="252"/>
      <c r="EW4" s="252"/>
      <c r="EX4" s="252"/>
      <c r="EY4" s="252"/>
      <c r="EZ4" s="252"/>
      <c r="FA4" s="252"/>
      <c r="FB4" s="252"/>
      <c r="FC4" s="252"/>
      <c r="FD4" s="252"/>
      <c r="FE4" s="252"/>
      <c r="FF4" s="252"/>
      <c r="FG4" s="252"/>
      <c r="FH4" s="252"/>
      <c r="FI4" s="252"/>
      <c r="FJ4" s="252"/>
      <c r="FK4" s="252"/>
      <c r="FL4" s="252"/>
      <c r="FM4" s="252"/>
      <c r="FN4" s="252"/>
      <c r="FO4" s="252"/>
      <c r="FP4" s="252"/>
      <c r="FQ4" s="252"/>
      <c r="FR4" s="252"/>
      <c r="FS4" s="252"/>
      <c r="FT4" s="252"/>
      <c r="FU4" s="252"/>
      <c r="FV4" s="252"/>
      <c r="FW4" s="252"/>
      <c r="FX4" s="252"/>
      <c r="FY4" s="252"/>
      <c r="FZ4" s="252"/>
      <c r="GA4" s="252"/>
      <c r="GB4" s="252"/>
      <c r="GC4" s="252"/>
      <c r="GD4" s="252"/>
      <c r="GE4" s="252"/>
      <c r="GF4" s="252"/>
      <c r="GG4" s="252"/>
      <c r="GH4" s="252"/>
      <c r="GI4" s="252"/>
      <c r="GJ4" s="252"/>
      <c r="GK4" s="252"/>
      <c r="GL4" s="252"/>
      <c r="GM4" s="252"/>
      <c r="GN4" s="252"/>
      <c r="GO4" s="252"/>
      <c r="GP4" s="252"/>
      <c r="GQ4" s="252"/>
      <c r="GR4" s="252"/>
      <c r="GS4" s="252"/>
      <c r="GT4" s="252"/>
      <c r="GU4" s="252"/>
      <c r="GV4" s="252"/>
      <c r="GW4" s="252"/>
      <c r="GX4" s="252"/>
      <c r="GY4" s="252"/>
      <c r="GZ4" s="252"/>
      <c r="HA4" s="252"/>
      <c r="HB4" s="252"/>
      <c r="HC4" s="252"/>
      <c r="HD4" s="252"/>
      <c r="HE4" s="252"/>
      <c r="HF4" s="252"/>
      <c r="HG4" s="252"/>
      <c r="HH4" s="252"/>
      <c r="HI4" s="252"/>
      <c r="HJ4" s="252"/>
      <c r="HK4" s="252"/>
      <c r="HL4" s="252"/>
      <c r="HM4" s="252"/>
      <c r="HN4" s="252"/>
      <c r="HO4" s="252"/>
      <c r="HP4" s="252"/>
      <c r="HQ4" s="252"/>
      <c r="HR4" s="252"/>
      <c r="HS4" s="252"/>
      <c r="HT4" s="252"/>
      <c r="HU4" s="252"/>
      <c r="HV4" s="252"/>
      <c r="HW4" s="252"/>
      <c r="HX4" s="252"/>
      <c r="HY4" s="252"/>
      <c r="HZ4" s="252"/>
      <c r="IA4" s="252"/>
      <c r="IB4" s="252"/>
      <c r="IC4" s="252"/>
      <c r="ID4" s="252"/>
      <c r="IE4" s="252"/>
      <c r="IF4" s="252"/>
      <c r="IG4" s="252"/>
      <c r="IH4" s="252"/>
      <c r="II4" s="252"/>
      <c r="IJ4" s="252"/>
      <c r="IK4" s="252"/>
      <c r="IL4" s="252"/>
      <c r="IM4" s="252"/>
      <c r="IN4" s="252"/>
      <c r="IO4" s="252"/>
      <c r="IP4" s="252"/>
      <c r="IQ4" s="252"/>
      <c r="IR4" s="252"/>
      <c r="IS4" s="252"/>
      <c r="IT4" s="252"/>
      <c r="IU4" s="252"/>
      <c r="IV4" s="252"/>
    </row>
    <row r="5" spans="1:256" s="253" customFormat="1">
      <c r="A5" s="518">
        <v>2</v>
      </c>
      <c r="B5" s="254">
        <v>2</v>
      </c>
      <c r="C5" s="255"/>
      <c r="D5" s="256"/>
      <c r="E5" s="257"/>
      <c r="F5" s="258"/>
      <c r="G5" s="259"/>
      <c r="H5" s="518">
        <v>7</v>
      </c>
      <c r="I5" s="254">
        <v>5</v>
      </c>
      <c r="J5" s="260"/>
      <c r="K5" s="261"/>
      <c r="L5" s="262" t="s">
        <v>298</v>
      </c>
      <c r="M5" s="263" t="s">
        <v>153</v>
      </c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  <c r="CQ5" s="252"/>
      <c r="CR5" s="252"/>
      <c r="CS5" s="252"/>
      <c r="CT5" s="252"/>
      <c r="CU5" s="252"/>
      <c r="CV5" s="252"/>
      <c r="CW5" s="252"/>
      <c r="CX5" s="252"/>
      <c r="CY5" s="252"/>
      <c r="CZ5" s="252"/>
      <c r="DA5" s="252"/>
      <c r="DB5" s="252"/>
      <c r="DC5" s="252"/>
      <c r="DD5" s="252"/>
      <c r="DE5" s="252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  <c r="EC5" s="252"/>
      <c r="ED5" s="252"/>
      <c r="EE5" s="252"/>
      <c r="EF5" s="252"/>
      <c r="EG5" s="252"/>
      <c r="EH5" s="252"/>
      <c r="EI5" s="252"/>
      <c r="EJ5" s="252"/>
      <c r="EK5" s="252"/>
      <c r="EL5" s="252"/>
      <c r="EM5" s="252"/>
      <c r="EN5" s="252"/>
      <c r="EO5" s="252"/>
      <c r="EP5" s="252"/>
      <c r="EQ5" s="252"/>
      <c r="ER5" s="252"/>
      <c r="ES5" s="252"/>
      <c r="ET5" s="252"/>
      <c r="EU5" s="252"/>
      <c r="EV5" s="252"/>
      <c r="EW5" s="252"/>
      <c r="EX5" s="252"/>
      <c r="EY5" s="252"/>
      <c r="EZ5" s="252"/>
      <c r="FA5" s="252"/>
      <c r="FB5" s="252"/>
      <c r="FC5" s="252"/>
      <c r="FD5" s="252"/>
      <c r="FE5" s="252"/>
      <c r="FF5" s="252"/>
      <c r="FG5" s="252"/>
      <c r="FH5" s="252"/>
      <c r="FI5" s="252"/>
      <c r="FJ5" s="252"/>
      <c r="FK5" s="252"/>
      <c r="FL5" s="252"/>
      <c r="FM5" s="252"/>
      <c r="FN5" s="252"/>
      <c r="FO5" s="252"/>
      <c r="FP5" s="252"/>
      <c r="FQ5" s="252"/>
      <c r="FR5" s="252"/>
      <c r="FS5" s="252"/>
      <c r="FT5" s="252"/>
      <c r="FU5" s="252"/>
      <c r="FV5" s="252"/>
      <c r="FW5" s="252"/>
      <c r="FX5" s="252"/>
      <c r="FY5" s="252"/>
      <c r="FZ5" s="252"/>
      <c r="GA5" s="252"/>
      <c r="GB5" s="252"/>
      <c r="GC5" s="252"/>
      <c r="GD5" s="252"/>
      <c r="GE5" s="252"/>
      <c r="GF5" s="252"/>
      <c r="GG5" s="252"/>
      <c r="GH5" s="252"/>
      <c r="GI5" s="252"/>
      <c r="GJ5" s="252"/>
      <c r="GK5" s="252"/>
      <c r="GL5" s="252"/>
      <c r="GM5" s="252"/>
      <c r="GN5" s="252"/>
      <c r="GO5" s="252"/>
      <c r="GP5" s="252"/>
      <c r="GQ5" s="252"/>
      <c r="GR5" s="252"/>
      <c r="GS5" s="252"/>
      <c r="GT5" s="252"/>
      <c r="GU5" s="252"/>
      <c r="GV5" s="252"/>
      <c r="GW5" s="252"/>
      <c r="GX5" s="252"/>
      <c r="GY5" s="252"/>
      <c r="GZ5" s="252"/>
      <c r="HA5" s="252"/>
      <c r="HB5" s="252"/>
      <c r="HC5" s="252"/>
      <c r="HD5" s="252"/>
      <c r="HE5" s="252"/>
      <c r="HF5" s="252"/>
      <c r="HG5" s="252"/>
      <c r="HH5" s="252"/>
      <c r="HI5" s="252"/>
      <c r="HJ5" s="252"/>
      <c r="HK5" s="252"/>
      <c r="HL5" s="252"/>
      <c r="HM5" s="252"/>
      <c r="HN5" s="252"/>
      <c r="HO5" s="252"/>
      <c r="HP5" s="252"/>
      <c r="HQ5" s="252"/>
      <c r="HR5" s="252"/>
      <c r="HS5" s="252"/>
      <c r="HT5" s="252"/>
      <c r="HU5" s="252"/>
      <c r="HV5" s="252"/>
      <c r="HW5" s="252"/>
      <c r="HX5" s="252"/>
      <c r="HY5" s="252"/>
      <c r="HZ5" s="252"/>
      <c r="IA5" s="252"/>
      <c r="IB5" s="252"/>
      <c r="IC5" s="252"/>
      <c r="ID5" s="252"/>
      <c r="IE5" s="252"/>
      <c r="IF5" s="252"/>
      <c r="IG5" s="252"/>
      <c r="IH5" s="252"/>
      <c r="II5" s="252"/>
      <c r="IJ5" s="252"/>
      <c r="IK5" s="252"/>
      <c r="IL5" s="252"/>
      <c r="IM5" s="252"/>
      <c r="IN5" s="252"/>
      <c r="IO5" s="252"/>
      <c r="IP5" s="252"/>
      <c r="IQ5" s="252"/>
      <c r="IR5" s="252"/>
      <c r="IS5" s="252"/>
      <c r="IT5" s="252"/>
      <c r="IU5" s="252"/>
      <c r="IV5" s="252"/>
    </row>
    <row r="6" spans="1:256" s="253" customFormat="1">
      <c r="A6" s="519"/>
      <c r="B6" s="264">
        <v>9</v>
      </c>
      <c r="C6" s="265"/>
      <c r="D6" s="266"/>
      <c r="E6" s="267"/>
      <c r="F6" s="268"/>
      <c r="G6" s="269"/>
      <c r="H6" s="519"/>
      <c r="I6" s="264">
        <v>12</v>
      </c>
      <c r="J6" s="270" t="s">
        <v>208</v>
      </c>
      <c r="K6" s="271" t="s">
        <v>161</v>
      </c>
      <c r="L6" s="272"/>
      <c r="M6" s="273"/>
      <c r="N6" s="252"/>
      <c r="O6" s="274"/>
      <c r="P6" s="274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  <c r="CQ6" s="252"/>
      <c r="CR6" s="252"/>
      <c r="CS6" s="252"/>
      <c r="CT6" s="252"/>
      <c r="CU6" s="252"/>
      <c r="CV6" s="252"/>
      <c r="CW6" s="252"/>
      <c r="CX6" s="252"/>
      <c r="CY6" s="252"/>
      <c r="CZ6" s="252"/>
      <c r="DA6" s="252"/>
      <c r="DB6" s="252"/>
      <c r="DC6" s="252"/>
      <c r="DD6" s="252"/>
      <c r="DE6" s="252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  <c r="EC6" s="252"/>
      <c r="ED6" s="252"/>
      <c r="EE6" s="252"/>
      <c r="EF6" s="252"/>
      <c r="EG6" s="252"/>
      <c r="EH6" s="252"/>
      <c r="EI6" s="252"/>
      <c r="EJ6" s="252"/>
      <c r="EK6" s="252"/>
      <c r="EL6" s="252"/>
      <c r="EM6" s="252"/>
      <c r="EN6" s="252"/>
      <c r="EO6" s="252"/>
      <c r="EP6" s="252"/>
      <c r="EQ6" s="252"/>
      <c r="ER6" s="252"/>
      <c r="ES6" s="252"/>
      <c r="ET6" s="252"/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2"/>
      <c r="FK6" s="252"/>
      <c r="FL6" s="252"/>
      <c r="FM6" s="252"/>
      <c r="FN6" s="252"/>
      <c r="FO6" s="252"/>
      <c r="FP6" s="252"/>
      <c r="FQ6" s="252"/>
      <c r="FR6" s="252"/>
      <c r="FS6" s="252"/>
      <c r="FT6" s="252"/>
      <c r="FU6" s="252"/>
      <c r="FV6" s="252"/>
      <c r="FW6" s="252"/>
      <c r="FX6" s="252"/>
      <c r="FY6" s="252"/>
      <c r="FZ6" s="252"/>
      <c r="GA6" s="252"/>
      <c r="GB6" s="252"/>
      <c r="GC6" s="252"/>
      <c r="GD6" s="252"/>
      <c r="GE6" s="252"/>
      <c r="GF6" s="252"/>
      <c r="GG6" s="252"/>
      <c r="GH6" s="252"/>
      <c r="GI6" s="252"/>
      <c r="GJ6" s="252"/>
      <c r="GK6" s="252"/>
      <c r="GL6" s="252"/>
      <c r="GM6" s="252"/>
      <c r="GN6" s="252"/>
      <c r="GO6" s="252"/>
      <c r="GP6" s="252"/>
      <c r="GQ6" s="252"/>
      <c r="GR6" s="252"/>
      <c r="GS6" s="252"/>
      <c r="GT6" s="252"/>
      <c r="GU6" s="252"/>
      <c r="GV6" s="252"/>
      <c r="GW6" s="252"/>
      <c r="GX6" s="252"/>
      <c r="GY6" s="252"/>
      <c r="GZ6" s="252"/>
      <c r="HA6" s="252"/>
      <c r="HB6" s="252"/>
      <c r="HC6" s="252"/>
      <c r="HD6" s="252"/>
      <c r="HE6" s="252"/>
      <c r="HF6" s="252"/>
      <c r="HG6" s="252"/>
      <c r="HH6" s="252"/>
      <c r="HI6" s="252"/>
      <c r="HJ6" s="252"/>
      <c r="HK6" s="252"/>
      <c r="HL6" s="252"/>
      <c r="HM6" s="252"/>
      <c r="HN6" s="252"/>
      <c r="HO6" s="252"/>
      <c r="HP6" s="252"/>
      <c r="HQ6" s="252"/>
      <c r="HR6" s="252"/>
      <c r="HS6" s="252"/>
      <c r="HT6" s="252"/>
      <c r="HU6" s="252"/>
      <c r="HV6" s="252"/>
      <c r="HW6" s="252"/>
      <c r="HX6" s="252"/>
      <c r="HY6" s="252"/>
      <c r="HZ6" s="252"/>
      <c r="IA6" s="252"/>
      <c r="IB6" s="252"/>
      <c r="IC6" s="252"/>
      <c r="ID6" s="252"/>
      <c r="IE6" s="252"/>
      <c r="IF6" s="252"/>
      <c r="IG6" s="252"/>
      <c r="IH6" s="252"/>
      <c r="II6" s="252"/>
      <c r="IJ6" s="252"/>
      <c r="IK6" s="252"/>
      <c r="IL6" s="252"/>
      <c r="IM6" s="252"/>
      <c r="IN6" s="252"/>
      <c r="IO6" s="252"/>
      <c r="IP6" s="252"/>
      <c r="IQ6" s="252"/>
      <c r="IR6" s="252"/>
      <c r="IS6" s="252"/>
      <c r="IT6" s="252"/>
      <c r="IU6" s="252"/>
      <c r="IV6" s="252"/>
    </row>
    <row r="7" spans="1:256" s="253" customFormat="1">
      <c r="A7" s="519"/>
      <c r="B7" s="264">
        <v>16</v>
      </c>
      <c r="C7" s="265"/>
      <c r="D7" s="266"/>
      <c r="E7" s="267"/>
      <c r="F7" s="268"/>
      <c r="G7" s="269"/>
      <c r="H7" s="519"/>
      <c r="I7" s="264">
        <v>19</v>
      </c>
      <c r="J7" s="275"/>
      <c r="K7" s="276"/>
      <c r="L7" s="272"/>
      <c r="M7" s="273"/>
      <c r="N7" s="252"/>
      <c r="O7" s="274"/>
      <c r="P7" s="274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  <c r="DD7" s="252"/>
      <c r="DE7" s="252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  <c r="EC7" s="252"/>
      <c r="ED7" s="252"/>
      <c r="EE7" s="252"/>
      <c r="EF7" s="252"/>
      <c r="EG7" s="252"/>
      <c r="EH7" s="252"/>
      <c r="EI7" s="252"/>
      <c r="EJ7" s="252"/>
      <c r="EK7" s="252"/>
      <c r="EL7" s="252"/>
      <c r="EM7" s="252"/>
      <c r="EN7" s="252"/>
      <c r="EO7" s="252"/>
      <c r="EP7" s="252"/>
      <c r="EQ7" s="252"/>
      <c r="ER7" s="252"/>
      <c r="ES7" s="252"/>
      <c r="ET7" s="252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2"/>
      <c r="FK7" s="252"/>
      <c r="FL7" s="252"/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2"/>
      <c r="GS7" s="252"/>
      <c r="GT7" s="252"/>
      <c r="GU7" s="252"/>
      <c r="GV7" s="252"/>
      <c r="GW7" s="252"/>
      <c r="GX7" s="252"/>
      <c r="GY7" s="252"/>
      <c r="GZ7" s="252"/>
      <c r="HA7" s="252"/>
      <c r="HB7" s="252"/>
      <c r="HC7" s="252"/>
      <c r="HD7" s="252"/>
      <c r="HE7" s="252"/>
      <c r="HF7" s="252"/>
      <c r="HG7" s="252"/>
      <c r="HH7" s="252"/>
      <c r="HI7" s="252"/>
      <c r="HJ7" s="252"/>
      <c r="HK7" s="252"/>
      <c r="HL7" s="252"/>
      <c r="HM7" s="252"/>
      <c r="HN7" s="252"/>
      <c r="HO7" s="252"/>
      <c r="HP7" s="252"/>
      <c r="HQ7" s="252"/>
      <c r="HR7" s="252"/>
      <c r="HS7" s="252"/>
      <c r="HT7" s="252"/>
      <c r="HU7" s="252"/>
      <c r="HV7" s="252"/>
      <c r="HW7" s="252"/>
      <c r="HX7" s="252"/>
      <c r="HY7" s="252"/>
      <c r="HZ7" s="252"/>
      <c r="IA7" s="252"/>
      <c r="IB7" s="252"/>
      <c r="IC7" s="252"/>
      <c r="ID7" s="252"/>
      <c r="IE7" s="252"/>
      <c r="IF7" s="252"/>
      <c r="IG7" s="252"/>
      <c r="IH7" s="252"/>
      <c r="II7" s="252"/>
      <c r="IJ7" s="252"/>
      <c r="IK7" s="252"/>
      <c r="IL7" s="252"/>
      <c r="IM7" s="252"/>
      <c r="IN7" s="252"/>
      <c r="IO7" s="252"/>
      <c r="IP7" s="252"/>
      <c r="IQ7" s="252"/>
      <c r="IR7" s="252"/>
      <c r="IS7" s="252"/>
      <c r="IT7" s="252"/>
      <c r="IU7" s="252"/>
      <c r="IV7" s="252"/>
    </row>
    <row r="8" spans="1:256" s="253" customFormat="1">
      <c r="A8" s="520"/>
      <c r="B8" s="277">
        <v>23</v>
      </c>
      <c r="C8" s="278"/>
      <c r="D8" s="279"/>
      <c r="E8" s="280" t="s">
        <v>293</v>
      </c>
      <c r="F8" s="547" t="s">
        <v>249</v>
      </c>
      <c r="G8" s="548"/>
      <c r="H8" s="520"/>
      <c r="I8" s="277">
        <v>26</v>
      </c>
      <c r="J8" s="281"/>
      <c r="K8" s="282"/>
      <c r="L8" s="283"/>
      <c r="M8" s="284"/>
      <c r="N8" s="252"/>
      <c r="O8" s="274"/>
      <c r="P8" s="274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2"/>
      <c r="IO8" s="252"/>
      <c r="IP8" s="252"/>
      <c r="IQ8" s="252"/>
      <c r="IR8" s="252"/>
      <c r="IS8" s="252"/>
      <c r="IT8" s="252"/>
      <c r="IU8" s="252"/>
      <c r="IV8" s="252"/>
    </row>
    <row r="9" spans="1:256" s="253" customFormat="1">
      <c r="A9" s="521">
        <v>3</v>
      </c>
      <c r="B9" s="285">
        <v>1</v>
      </c>
      <c r="C9" s="286"/>
      <c r="D9" s="287"/>
      <c r="E9" s="288"/>
      <c r="F9" s="289"/>
      <c r="G9" s="290"/>
      <c r="H9" s="521">
        <v>8</v>
      </c>
      <c r="I9" s="285">
        <v>2</v>
      </c>
      <c r="J9" s="291"/>
      <c r="K9" s="292"/>
      <c r="L9" s="293"/>
      <c r="M9" s="290"/>
      <c r="N9" s="252"/>
      <c r="O9" s="274"/>
      <c r="P9" s="274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2"/>
      <c r="IO9" s="252"/>
      <c r="IP9" s="252"/>
      <c r="IQ9" s="252"/>
      <c r="IR9" s="252"/>
      <c r="IS9" s="252"/>
      <c r="IT9" s="252"/>
      <c r="IU9" s="252"/>
      <c r="IV9" s="252"/>
    </row>
    <row r="10" spans="1:256" s="253" customFormat="1">
      <c r="A10" s="519"/>
      <c r="B10" s="264">
        <v>8</v>
      </c>
      <c r="C10" s="265"/>
      <c r="D10" s="266"/>
      <c r="E10" s="267"/>
      <c r="F10" s="268"/>
      <c r="G10" s="269"/>
      <c r="H10" s="519"/>
      <c r="I10" s="264">
        <v>9</v>
      </c>
      <c r="J10" s="265"/>
      <c r="K10" s="276"/>
      <c r="L10" s="272"/>
      <c r="M10" s="273"/>
      <c r="N10" s="252"/>
      <c r="O10" s="274"/>
      <c r="P10" s="274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2"/>
    </row>
    <row r="11" spans="1:256" s="253" customFormat="1">
      <c r="A11" s="519"/>
      <c r="B11" s="264">
        <v>15</v>
      </c>
      <c r="C11" s="265"/>
      <c r="D11" s="266"/>
      <c r="E11" s="267" t="s">
        <v>368</v>
      </c>
      <c r="F11" s="268" t="s">
        <v>153</v>
      </c>
      <c r="G11" s="269"/>
      <c r="H11" s="519"/>
      <c r="I11" s="264">
        <v>16</v>
      </c>
      <c r="J11" s="265"/>
      <c r="K11" s="276"/>
      <c r="L11" s="272"/>
      <c r="M11" s="273"/>
      <c r="N11" s="252"/>
      <c r="O11" s="274"/>
      <c r="P11" s="274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s="253" customFormat="1">
      <c r="A12" s="519"/>
      <c r="B12" s="294">
        <v>22</v>
      </c>
      <c r="C12" s="265"/>
      <c r="D12" s="266"/>
      <c r="E12" s="267"/>
      <c r="F12" s="566"/>
      <c r="G12" s="567"/>
      <c r="H12" s="519"/>
      <c r="I12" s="294">
        <v>23</v>
      </c>
      <c r="J12" s="295"/>
      <c r="K12" s="296"/>
      <c r="L12" s="297"/>
      <c r="M12" s="298"/>
      <c r="N12" s="252"/>
      <c r="O12" s="274"/>
      <c r="P12" s="274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  <c r="EC12" s="252"/>
      <c r="ED12" s="252"/>
      <c r="EE12" s="252"/>
      <c r="EF12" s="252"/>
      <c r="EG12" s="252"/>
      <c r="EH12" s="252"/>
      <c r="EI12" s="252"/>
      <c r="EJ12" s="252"/>
      <c r="EK12" s="252"/>
      <c r="EL12" s="252"/>
      <c r="EM12" s="252"/>
      <c r="EN12" s="252"/>
      <c r="EO12" s="252"/>
      <c r="EP12" s="252"/>
      <c r="EQ12" s="252"/>
      <c r="ER12" s="252"/>
      <c r="ES12" s="252"/>
      <c r="ET12" s="252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2"/>
      <c r="FK12" s="252"/>
      <c r="FL12" s="252"/>
      <c r="FM12" s="252"/>
      <c r="FN12" s="252"/>
      <c r="FO12" s="252"/>
      <c r="FP12" s="252"/>
      <c r="FQ12" s="252"/>
      <c r="FR12" s="252"/>
      <c r="FS12" s="252"/>
      <c r="FT12" s="252"/>
      <c r="FU12" s="252"/>
      <c r="FV12" s="252"/>
      <c r="FW12" s="252"/>
      <c r="FX12" s="252"/>
      <c r="FY12" s="252"/>
      <c r="FZ12" s="252"/>
      <c r="GA12" s="252"/>
      <c r="GB12" s="252"/>
      <c r="GC12" s="252"/>
      <c r="GD12" s="252"/>
      <c r="GE12" s="252"/>
      <c r="GF12" s="252"/>
      <c r="GG12" s="252"/>
      <c r="GH12" s="252"/>
      <c r="GI12" s="252"/>
      <c r="GJ12" s="252"/>
      <c r="GK12" s="252"/>
      <c r="GL12" s="252"/>
      <c r="GM12" s="252"/>
      <c r="GN12" s="252"/>
      <c r="GO12" s="252"/>
      <c r="GP12" s="252"/>
      <c r="GQ12" s="252"/>
      <c r="GR12" s="252"/>
      <c r="GS12" s="252"/>
      <c r="GT12" s="252"/>
      <c r="GU12" s="252"/>
      <c r="GV12" s="252"/>
      <c r="GW12" s="252"/>
      <c r="GX12" s="252"/>
      <c r="GY12" s="252"/>
      <c r="GZ12" s="252"/>
      <c r="HA12" s="252"/>
      <c r="HB12" s="252"/>
      <c r="HC12" s="252"/>
      <c r="HD12" s="252"/>
      <c r="HE12" s="252"/>
      <c r="HF12" s="252"/>
      <c r="HG12" s="252"/>
      <c r="HH12" s="252"/>
      <c r="HI12" s="252"/>
      <c r="HJ12" s="252"/>
      <c r="HK12" s="252"/>
      <c r="HL12" s="252"/>
      <c r="HM12" s="252"/>
      <c r="HN12" s="252"/>
      <c r="HO12" s="252"/>
      <c r="HP12" s="252"/>
      <c r="HQ12" s="252"/>
      <c r="HR12" s="252"/>
      <c r="HS12" s="252"/>
      <c r="HT12" s="252"/>
      <c r="HU12" s="252"/>
      <c r="HV12" s="252"/>
      <c r="HW12" s="252"/>
      <c r="HX12" s="252"/>
      <c r="HY12" s="252"/>
      <c r="HZ12" s="252"/>
      <c r="IA12" s="252"/>
      <c r="IB12" s="252"/>
      <c r="IC12" s="252"/>
      <c r="ID12" s="252"/>
      <c r="IE12" s="252"/>
      <c r="IF12" s="252"/>
      <c r="IG12" s="252"/>
      <c r="IH12" s="252"/>
      <c r="II12" s="252"/>
      <c r="IJ12" s="252"/>
      <c r="IK12" s="252"/>
      <c r="IL12" s="252"/>
      <c r="IM12" s="252"/>
      <c r="IN12" s="252"/>
      <c r="IO12" s="252"/>
      <c r="IP12" s="252"/>
      <c r="IQ12" s="252"/>
      <c r="IR12" s="252"/>
      <c r="IS12" s="252"/>
      <c r="IT12" s="252"/>
      <c r="IU12" s="252"/>
      <c r="IV12" s="252"/>
    </row>
    <row r="13" spans="1:256" s="253" customFormat="1">
      <c r="A13" s="520"/>
      <c r="B13" s="277">
        <v>29</v>
      </c>
      <c r="C13" s="281"/>
      <c r="D13" s="299"/>
      <c r="E13" s="280"/>
      <c r="F13" s="300"/>
      <c r="G13" s="301"/>
      <c r="H13" s="520"/>
      <c r="I13" s="277">
        <v>30</v>
      </c>
      <c r="J13" s="278"/>
      <c r="K13" s="282"/>
      <c r="L13" s="283"/>
      <c r="M13" s="302"/>
      <c r="N13" s="252"/>
      <c r="O13" s="274"/>
      <c r="P13" s="274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  <c r="EC13" s="252"/>
      <c r="ED13" s="252"/>
      <c r="EE13" s="252"/>
      <c r="EF13" s="252"/>
      <c r="EG13" s="252"/>
      <c r="EH13" s="252"/>
      <c r="EI13" s="252"/>
      <c r="EJ13" s="252"/>
      <c r="EK13" s="252"/>
      <c r="EL13" s="252"/>
      <c r="EM13" s="252"/>
      <c r="EN13" s="252"/>
      <c r="EO13" s="252"/>
      <c r="EP13" s="252"/>
      <c r="EQ13" s="252"/>
      <c r="ER13" s="252"/>
      <c r="ES13" s="252"/>
      <c r="ET13" s="252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2"/>
      <c r="FK13" s="252"/>
      <c r="FL13" s="252"/>
      <c r="FM13" s="252"/>
      <c r="FN13" s="252"/>
      <c r="FO13" s="252"/>
      <c r="FP13" s="252"/>
      <c r="FQ13" s="252"/>
      <c r="FR13" s="252"/>
      <c r="FS13" s="252"/>
      <c r="FT13" s="252"/>
      <c r="FU13" s="252"/>
      <c r="FV13" s="252"/>
      <c r="FW13" s="252"/>
      <c r="FX13" s="252"/>
      <c r="FY13" s="252"/>
      <c r="FZ13" s="252"/>
      <c r="GA13" s="252"/>
      <c r="GB13" s="252"/>
      <c r="GC13" s="252"/>
      <c r="GD13" s="252"/>
      <c r="GE13" s="252"/>
      <c r="GF13" s="252"/>
      <c r="GG13" s="252"/>
      <c r="GH13" s="252"/>
      <c r="GI13" s="252"/>
      <c r="GJ13" s="252"/>
      <c r="GK13" s="252"/>
      <c r="GL13" s="252"/>
      <c r="GM13" s="252"/>
      <c r="GN13" s="252"/>
      <c r="GO13" s="252"/>
      <c r="GP13" s="252"/>
      <c r="GQ13" s="252"/>
      <c r="GR13" s="252"/>
      <c r="GS13" s="252"/>
      <c r="GT13" s="252"/>
      <c r="GU13" s="252"/>
      <c r="GV13" s="252"/>
      <c r="GW13" s="252"/>
      <c r="GX13" s="252"/>
      <c r="GY13" s="252"/>
      <c r="GZ13" s="252"/>
      <c r="HA13" s="252"/>
      <c r="HB13" s="252"/>
      <c r="HC13" s="252"/>
      <c r="HD13" s="252"/>
      <c r="HE13" s="252"/>
      <c r="HF13" s="252"/>
      <c r="HG13" s="252"/>
      <c r="HH13" s="252"/>
      <c r="HI13" s="252"/>
      <c r="HJ13" s="252"/>
      <c r="HK13" s="252"/>
      <c r="HL13" s="252"/>
      <c r="HM13" s="252"/>
      <c r="HN13" s="252"/>
      <c r="HO13" s="252"/>
      <c r="HP13" s="252"/>
      <c r="HQ13" s="252"/>
      <c r="HR13" s="252"/>
      <c r="HS13" s="252"/>
      <c r="HT13" s="252"/>
      <c r="HU13" s="252"/>
      <c r="HV13" s="252"/>
      <c r="HW13" s="252"/>
      <c r="HX13" s="252"/>
      <c r="HY13" s="252"/>
      <c r="HZ13" s="252"/>
      <c r="IA13" s="252"/>
      <c r="IB13" s="252"/>
      <c r="IC13" s="252"/>
      <c r="ID13" s="252"/>
      <c r="IE13" s="252"/>
      <c r="IF13" s="252"/>
      <c r="IG13" s="252"/>
      <c r="IH13" s="252"/>
      <c r="II13" s="252"/>
      <c r="IJ13" s="252"/>
      <c r="IK13" s="252"/>
      <c r="IL13" s="252"/>
      <c r="IM13" s="252"/>
      <c r="IN13" s="252"/>
      <c r="IO13" s="252"/>
      <c r="IP13" s="252"/>
      <c r="IQ13" s="252"/>
      <c r="IR13" s="252"/>
      <c r="IS13" s="252"/>
      <c r="IT13" s="252"/>
      <c r="IU13" s="252"/>
      <c r="IV13" s="252"/>
    </row>
    <row r="14" spans="1:256" s="253" customFormat="1">
      <c r="A14" s="521">
        <v>4</v>
      </c>
      <c r="B14" s="285">
        <v>5</v>
      </c>
      <c r="C14" s="303"/>
      <c r="D14" s="304"/>
      <c r="E14" s="288"/>
      <c r="F14" s="289"/>
      <c r="G14" s="290"/>
      <c r="H14" s="521">
        <v>9</v>
      </c>
      <c r="I14" s="285">
        <v>6</v>
      </c>
      <c r="J14" s="270" t="s">
        <v>209</v>
      </c>
      <c r="K14" s="271" t="s">
        <v>306</v>
      </c>
      <c r="L14" s="293"/>
      <c r="M14" s="305"/>
      <c r="N14" s="252"/>
      <c r="O14" s="274"/>
      <c r="P14" s="274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/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  <c r="EC14" s="252"/>
      <c r="ED14" s="252"/>
      <c r="EE14" s="252"/>
      <c r="EF14" s="252"/>
      <c r="EG14" s="252"/>
      <c r="EH14" s="252"/>
      <c r="EI14" s="252"/>
      <c r="EJ14" s="252"/>
      <c r="EK14" s="252"/>
      <c r="EL14" s="252"/>
      <c r="EM14" s="252"/>
      <c r="EN14" s="252"/>
      <c r="EO14" s="252"/>
      <c r="EP14" s="252"/>
      <c r="EQ14" s="252"/>
      <c r="ER14" s="252"/>
      <c r="ES14" s="252"/>
      <c r="ET14" s="252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2"/>
      <c r="FK14" s="252"/>
      <c r="FL14" s="252"/>
      <c r="FM14" s="252"/>
      <c r="FN14" s="252"/>
      <c r="FO14" s="252"/>
      <c r="FP14" s="252"/>
      <c r="FQ14" s="252"/>
      <c r="FR14" s="252"/>
      <c r="FS14" s="252"/>
      <c r="FT14" s="252"/>
      <c r="FU14" s="252"/>
      <c r="FV14" s="252"/>
      <c r="FW14" s="252"/>
      <c r="FX14" s="252"/>
      <c r="FY14" s="252"/>
      <c r="FZ14" s="252"/>
      <c r="GA14" s="252"/>
      <c r="GB14" s="252"/>
      <c r="GC14" s="252"/>
      <c r="GD14" s="252"/>
      <c r="GE14" s="252"/>
      <c r="GF14" s="252"/>
      <c r="GG14" s="252"/>
      <c r="GH14" s="252"/>
      <c r="GI14" s="252"/>
      <c r="GJ14" s="252"/>
      <c r="GK14" s="252"/>
      <c r="GL14" s="252"/>
      <c r="GM14" s="252"/>
      <c r="GN14" s="252"/>
      <c r="GO14" s="252"/>
      <c r="GP14" s="252"/>
      <c r="GQ14" s="252"/>
      <c r="GR14" s="252"/>
      <c r="GS14" s="252"/>
      <c r="GT14" s="252"/>
      <c r="GU14" s="252"/>
      <c r="GV14" s="252"/>
      <c r="GW14" s="252"/>
      <c r="GX14" s="252"/>
      <c r="GY14" s="252"/>
      <c r="GZ14" s="252"/>
      <c r="HA14" s="252"/>
      <c r="HB14" s="252"/>
      <c r="HC14" s="252"/>
      <c r="HD14" s="252"/>
      <c r="HE14" s="252"/>
      <c r="HF14" s="252"/>
      <c r="HG14" s="252"/>
      <c r="HH14" s="252"/>
      <c r="HI14" s="252"/>
      <c r="HJ14" s="252"/>
      <c r="HK14" s="252"/>
      <c r="HL14" s="252"/>
      <c r="HM14" s="252"/>
      <c r="HN14" s="252"/>
      <c r="HO14" s="252"/>
      <c r="HP14" s="252"/>
      <c r="HQ14" s="252"/>
      <c r="HR14" s="252"/>
      <c r="HS14" s="252"/>
      <c r="HT14" s="252"/>
      <c r="HU14" s="252"/>
      <c r="HV14" s="252"/>
      <c r="HW14" s="252"/>
      <c r="HX14" s="252"/>
      <c r="HY14" s="252"/>
      <c r="HZ14" s="252"/>
      <c r="IA14" s="252"/>
      <c r="IB14" s="252"/>
      <c r="IC14" s="252"/>
      <c r="ID14" s="252"/>
      <c r="IE14" s="252"/>
      <c r="IF14" s="252"/>
      <c r="IG14" s="252"/>
      <c r="IH14" s="252"/>
      <c r="II14" s="252"/>
      <c r="IJ14" s="252"/>
      <c r="IK14" s="252"/>
      <c r="IL14" s="252"/>
      <c r="IM14" s="252"/>
      <c r="IN14" s="252"/>
      <c r="IO14" s="252"/>
      <c r="IP14" s="252"/>
      <c r="IQ14" s="252"/>
      <c r="IR14" s="252"/>
      <c r="IS14" s="252"/>
      <c r="IT14" s="252"/>
      <c r="IU14" s="252"/>
      <c r="IV14" s="252"/>
    </row>
    <row r="15" spans="1:256" s="253" customFormat="1">
      <c r="A15" s="519"/>
      <c r="B15" s="264">
        <v>12</v>
      </c>
      <c r="C15" s="270" t="s">
        <v>205</v>
      </c>
      <c r="D15" s="306" t="s">
        <v>206</v>
      </c>
      <c r="E15" s="267"/>
      <c r="F15" s="268"/>
      <c r="G15" s="269"/>
      <c r="H15" s="519"/>
      <c r="I15" s="264">
        <v>13</v>
      </c>
      <c r="J15" s="265"/>
      <c r="K15" s="276"/>
      <c r="L15" s="272"/>
      <c r="M15" s="273"/>
      <c r="N15" s="252"/>
      <c r="O15" s="274"/>
      <c r="P15" s="274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/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2"/>
      <c r="EE15" s="252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2"/>
      <c r="ET15" s="252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2"/>
      <c r="FK15" s="252"/>
      <c r="FL15" s="252"/>
      <c r="FM15" s="252"/>
      <c r="FN15" s="252"/>
      <c r="FO15" s="252"/>
      <c r="FP15" s="252"/>
      <c r="FQ15" s="252"/>
      <c r="FR15" s="252"/>
      <c r="FS15" s="252"/>
      <c r="FT15" s="252"/>
      <c r="FU15" s="252"/>
      <c r="FV15" s="252"/>
      <c r="FW15" s="252"/>
      <c r="FX15" s="252"/>
      <c r="FY15" s="252"/>
      <c r="FZ15" s="252"/>
      <c r="GA15" s="252"/>
      <c r="GB15" s="252"/>
      <c r="GC15" s="252"/>
      <c r="GD15" s="252"/>
      <c r="GE15" s="252"/>
      <c r="GF15" s="252"/>
      <c r="GG15" s="252"/>
      <c r="GH15" s="252"/>
      <c r="GI15" s="252"/>
      <c r="GJ15" s="252"/>
      <c r="GK15" s="252"/>
      <c r="GL15" s="252"/>
      <c r="GM15" s="252"/>
      <c r="GN15" s="252"/>
      <c r="GO15" s="252"/>
      <c r="GP15" s="252"/>
      <c r="GQ15" s="252"/>
      <c r="GR15" s="252"/>
      <c r="GS15" s="252"/>
      <c r="GT15" s="252"/>
      <c r="GU15" s="252"/>
      <c r="GV15" s="252"/>
      <c r="GW15" s="252"/>
      <c r="GX15" s="252"/>
      <c r="GY15" s="252"/>
      <c r="GZ15" s="252"/>
      <c r="HA15" s="252"/>
      <c r="HB15" s="252"/>
      <c r="HC15" s="252"/>
      <c r="HD15" s="252"/>
      <c r="HE15" s="252"/>
      <c r="HF15" s="252"/>
      <c r="HG15" s="252"/>
      <c r="HH15" s="252"/>
      <c r="HI15" s="252"/>
      <c r="HJ15" s="252"/>
      <c r="HK15" s="252"/>
      <c r="HL15" s="252"/>
      <c r="HM15" s="252"/>
      <c r="HN15" s="252"/>
      <c r="HO15" s="252"/>
      <c r="HP15" s="252"/>
      <c r="HQ15" s="252"/>
      <c r="HR15" s="252"/>
      <c r="HS15" s="252"/>
      <c r="HT15" s="252"/>
      <c r="HU15" s="252"/>
      <c r="HV15" s="252"/>
      <c r="HW15" s="252"/>
      <c r="HX15" s="252"/>
      <c r="HY15" s="252"/>
      <c r="HZ15" s="252"/>
      <c r="IA15" s="252"/>
      <c r="IB15" s="252"/>
      <c r="IC15" s="252"/>
      <c r="ID15" s="252"/>
      <c r="IE15" s="252"/>
      <c r="IF15" s="252"/>
      <c r="IG15" s="252"/>
      <c r="IH15" s="252"/>
      <c r="II15" s="252"/>
      <c r="IJ15" s="252"/>
      <c r="IK15" s="252"/>
      <c r="IL15" s="252"/>
      <c r="IM15" s="252"/>
      <c r="IN15" s="252"/>
      <c r="IO15" s="252"/>
      <c r="IP15" s="252"/>
      <c r="IQ15" s="252"/>
      <c r="IR15" s="252"/>
      <c r="IS15" s="252"/>
      <c r="IT15" s="252"/>
      <c r="IU15" s="252"/>
      <c r="IV15" s="252"/>
    </row>
    <row r="16" spans="1:256" s="253" customFormat="1">
      <c r="A16" s="519"/>
      <c r="B16" s="264">
        <v>19</v>
      </c>
      <c r="C16" s="275"/>
      <c r="D16" s="307"/>
      <c r="E16" s="267" t="s">
        <v>294</v>
      </c>
      <c r="F16" s="268" t="s">
        <v>147</v>
      </c>
      <c r="G16" s="269"/>
      <c r="H16" s="519"/>
      <c r="I16" s="264">
        <v>20</v>
      </c>
      <c r="J16" s="265"/>
      <c r="K16" s="276"/>
      <c r="L16" s="272"/>
      <c r="M16" s="273"/>
      <c r="N16" s="252"/>
      <c r="O16" s="274"/>
      <c r="P16" s="274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  <c r="EJ16" s="252"/>
      <c r="EK16" s="252"/>
      <c r="EL16" s="252"/>
      <c r="EM16" s="252"/>
      <c r="EN16" s="252"/>
      <c r="EO16" s="252"/>
      <c r="EP16" s="252"/>
      <c r="EQ16" s="252"/>
      <c r="ER16" s="252"/>
      <c r="ES16" s="252"/>
      <c r="ET16" s="252"/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2"/>
      <c r="FK16" s="252"/>
      <c r="FL16" s="252"/>
      <c r="FM16" s="252"/>
      <c r="FN16" s="252"/>
      <c r="FO16" s="252"/>
      <c r="FP16" s="252"/>
      <c r="FQ16" s="252"/>
      <c r="FR16" s="252"/>
      <c r="FS16" s="252"/>
      <c r="FT16" s="252"/>
      <c r="FU16" s="252"/>
      <c r="FV16" s="252"/>
      <c r="FW16" s="252"/>
      <c r="FX16" s="252"/>
      <c r="FY16" s="252"/>
      <c r="FZ16" s="252"/>
      <c r="GA16" s="252"/>
      <c r="GB16" s="252"/>
      <c r="GC16" s="252"/>
      <c r="GD16" s="252"/>
      <c r="GE16" s="252"/>
      <c r="GF16" s="252"/>
      <c r="GG16" s="252"/>
      <c r="GH16" s="252"/>
      <c r="GI16" s="252"/>
      <c r="GJ16" s="252"/>
      <c r="GK16" s="252"/>
      <c r="GL16" s="252"/>
      <c r="GM16" s="252"/>
      <c r="GN16" s="252"/>
      <c r="GO16" s="252"/>
      <c r="GP16" s="252"/>
      <c r="GQ16" s="252"/>
      <c r="GR16" s="252"/>
      <c r="GS16" s="252"/>
      <c r="GT16" s="252"/>
      <c r="GU16" s="252"/>
      <c r="GV16" s="252"/>
      <c r="GW16" s="252"/>
      <c r="GX16" s="252"/>
      <c r="GY16" s="252"/>
      <c r="GZ16" s="252"/>
      <c r="HA16" s="252"/>
      <c r="HB16" s="252"/>
      <c r="HC16" s="252"/>
      <c r="HD16" s="252"/>
      <c r="HE16" s="252"/>
      <c r="HF16" s="252"/>
      <c r="HG16" s="252"/>
      <c r="HH16" s="252"/>
      <c r="HI16" s="252"/>
      <c r="HJ16" s="252"/>
      <c r="HK16" s="252"/>
      <c r="HL16" s="252"/>
      <c r="HM16" s="252"/>
      <c r="HN16" s="252"/>
      <c r="HO16" s="252"/>
      <c r="HP16" s="252"/>
      <c r="HQ16" s="252"/>
      <c r="HR16" s="252"/>
      <c r="HS16" s="252"/>
      <c r="HT16" s="252"/>
      <c r="HU16" s="252"/>
      <c r="HV16" s="252"/>
      <c r="HW16" s="252"/>
      <c r="HX16" s="252"/>
      <c r="HY16" s="252"/>
      <c r="HZ16" s="252"/>
      <c r="IA16" s="252"/>
      <c r="IB16" s="252"/>
      <c r="IC16" s="252"/>
      <c r="ID16" s="252"/>
      <c r="IE16" s="252"/>
      <c r="IF16" s="252"/>
      <c r="IG16" s="252"/>
      <c r="IH16" s="252"/>
      <c r="II16" s="252"/>
      <c r="IJ16" s="252"/>
      <c r="IK16" s="252"/>
      <c r="IL16" s="252"/>
      <c r="IM16" s="252"/>
      <c r="IN16" s="252"/>
      <c r="IO16" s="252"/>
      <c r="IP16" s="252"/>
      <c r="IQ16" s="252"/>
      <c r="IR16" s="252"/>
      <c r="IS16" s="252"/>
      <c r="IT16" s="252"/>
      <c r="IU16" s="252"/>
      <c r="IV16" s="252"/>
    </row>
    <row r="17" spans="1:256" s="253" customFormat="1">
      <c r="A17" s="520"/>
      <c r="B17" s="277">
        <v>26</v>
      </c>
      <c r="C17" s="278"/>
      <c r="D17" s="279"/>
      <c r="E17" s="280"/>
      <c r="F17" s="300"/>
      <c r="G17" s="301"/>
      <c r="H17" s="520"/>
      <c r="I17" s="277">
        <v>27</v>
      </c>
      <c r="J17" s="278"/>
      <c r="K17" s="282"/>
      <c r="L17" s="283" t="s">
        <v>299</v>
      </c>
      <c r="M17" s="302" t="s">
        <v>147</v>
      </c>
      <c r="N17" s="252"/>
      <c r="O17" s="274"/>
      <c r="P17" s="274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  <c r="EC17" s="252"/>
      <c r="ED17" s="252"/>
      <c r="EE17" s="252"/>
      <c r="EF17" s="252"/>
      <c r="EG17" s="252"/>
      <c r="EH17" s="252"/>
      <c r="EI17" s="252"/>
      <c r="EJ17" s="252"/>
      <c r="EK17" s="252"/>
      <c r="EL17" s="252"/>
      <c r="EM17" s="252"/>
      <c r="EN17" s="252"/>
      <c r="EO17" s="252"/>
      <c r="EP17" s="252"/>
      <c r="EQ17" s="252"/>
      <c r="ER17" s="252"/>
      <c r="ES17" s="252"/>
      <c r="ET17" s="252"/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2"/>
      <c r="FL17" s="252"/>
      <c r="FM17" s="252"/>
      <c r="FN17" s="252"/>
      <c r="FO17" s="252"/>
      <c r="FP17" s="252"/>
      <c r="FQ17" s="252"/>
      <c r="FR17" s="252"/>
      <c r="FS17" s="252"/>
      <c r="FT17" s="252"/>
      <c r="FU17" s="252"/>
      <c r="FV17" s="252"/>
      <c r="FW17" s="252"/>
      <c r="FX17" s="252"/>
      <c r="FY17" s="252"/>
      <c r="FZ17" s="252"/>
      <c r="GA17" s="252"/>
      <c r="GB17" s="252"/>
      <c r="GC17" s="252"/>
      <c r="GD17" s="252"/>
      <c r="GE17" s="252"/>
      <c r="GF17" s="252"/>
      <c r="GG17" s="252"/>
      <c r="GH17" s="252"/>
      <c r="GI17" s="252"/>
      <c r="GJ17" s="252"/>
      <c r="GK17" s="252"/>
      <c r="GL17" s="252"/>
      <c r="GM17" s="252"/>
      <c r="GN17" s="252"/>
      <c r="GO17" s="252"/>
      <c r="GP17" s="252"/>
      <c r="GQ17" s="252"/>
      <c r="GR17" s="252"/>
      <c r="GS17" s="252"/>
      <c r="GT17" s="252"/>
      <c r="GU17" s="252"/>
      <c r="GV17" s="252"/>
      <c r="GW17" s="252"/>
      <c r="GX17" s="252"/>
      <c r="GY17" s="252"/>
      <c r="GZ17" s="252"/>
      <c r="HA17" s="252"/>
      <c r="HB17" s="252"/>
      <c r="HC17" s="252"/>
      <c r="HD17" s="252"/>
      <c r="HE17" s="252"/>
      <c r="HF17" s="252"/>
      <c r="HG17" s="252"/>
      <c r="HH17" s="252"/>
      <c r="HI17" s="252"/>
      <c r="HJ17" s="252"/>
      <c r="HK17" s="252"/>
      <c r="HL17" s="252"/>
      <c r="HM17" s="252"/>
      <c r="HN17" s="252"/>
      <c r="HO17" s="252"/>
      <c r="HP17" s="252"/>
      <c r="HQ17" s="252"/>
      <c r="HR17" s="252"/>
      <c r="HS17" s="252"/>
      <c r="HT17" s="252"/>
      <c r="HU17" s="252"/>
      <c r="HV17" s="252"/>
      <c r="HW17" s="252"/>
      <c r="HX17" s="252"/>
      <c r="HY17" s="252"/>
      <c r="HZ17" s="252"/>
      <c r="IA17" s="252"/>
      <c r="IB17" s="252"/>
      <c r="IC17" s="252"/>
      <c r="ID17" s="252"/>
      <c r="IE17" s="252"/>
      <c r="IF17" s="252"/>
      <c r="IG17" s="252"/>
      <c r="IH17" s="252"/>
      <c r="II17" s="252"/>
      <c r="IJ17" s="252"/>
      <c r="IK17" s="252"/>
      <c r="IL17" s="252"/>
      <c r="IM17" s="252"/>
      <c r="IN17" s="252"/>
      <c r="IO17" s="252"/>
      <c r="IP17" s="252"/>
      <c r="IQ17" s="252"/>
      <c r="IR17" s="252"/>
      <c r="IS17" s="252"/>
      <c r="IT17" s="252"/>
      <c r="IU17" s="252"/>
      <c r="IV17" s="252"/>
    </row>
    <row r="18" spans="1:256" s="253" customFormat="1">
      <c r="A18" s="521">
        <v>5</v>
      </c>
      <c r="B18" s="285">
        <v>3</v>
      </c>
      <c r="C18" s="303"/>
      <c r="D18" s="304"/>
      <c r="E18" s="288"/>
      <c r="F18" s="289"/>
      <c r="G18" s="290"/>
      <c r="H18" s="521">
        <v>10</v>
      </c>
      <c r="I18" s="285">
        <v>4</v>
      </c>
      <c r="J18" s="308"/>
      <c r="K18" s="309"/>
      <c r="L18" s="310"/>
      <c r="M18" s="311"/>
      <c r="N18" s="252"/>
      <c r="O18" s="274"/>
      <c r="P18" s="274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  <c r="EC18" s="252"/>
      <c r="ED18" s="252"/>
      <c r="EE18" s="252"/>
      <c r="EF18" s="252"/>
      <c r="EG18" s="252"/>
      <c r="EH18" s="252"/>
      <c r="EI18" s="252"/>
      <c r="EJ18" s="252"/>
      <c r="EK18" s="252"/>
      <c r="EL18" s="252"/>
      <c r="EM18" s="252"/>
      <c r="EN18" s="252"/>
      <c r="EO18" s="252"/>
      <c r="EP18" s="252"/>
      <c r="EQ18" s="252"/>
      <c r="ER18" s="252"/>
      <c r="ES18" s="252"/>
      <c r="ET18" s="252"/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2"/>
      <c r="FL18" s="252"/>
      <c r="FM18" s="252"/>
      <c r="FN18" s="252"/>
      <c r="FO18" s="252"/>
      <c r="FP18" s="252"/>
      <c r="FQ18" s="252"/>
      <c r="FR18" s="252"/>
      <c r="FS18" s="252"/>
      <c r="FT18" s="252"/>
      <c r="FU18" s="252"/>
      <c r="FV18" s="252"/>
      <c r="FW18" s="252"/>
      <c r="FX18" s="252"/>
      <c r="FY18" s="252"/>
      <c r="FZ18" s="252"/>
      <c r="GA18" s="252"/>
      <c r="GB18" s="252"/>
      <c r="GC18" s="252"/>
      <c r="GD18" s="252"/>
      <c r="GE18" s="252"/>
      <c r="GF18" s="252"/>
      <c r="GG18" s="252"/>
      <c r="GH18" s="252"/>
      <c r="GI18" s="252"/>
      <c r="GJ18" s="252"/>
      <c r="GK18" s="252"/>
      <c r="GL18" s="252"/>
      <c r="GM18" s="252"/>
      <c r="GN18" s="252"/>
      <c r="GO18" s="252"/>
      <c r="GP18" s="252"/>
      <c r="GQ18" s="252"/>
      <c r="GR18" s="252"/>
      <c r="GS18" s="252"/>
      <c r="GT18" s="252"/>
      <c r="GU18" s="252"/>
      <c r="GV18" s="252"/>
      <c r="GW18" s="252"/>
      <c r="GX18" s="252"/>
      <c r="GY18" s="252"/>
      <c r="GZ18" s="252"/>
      <c r="HA18" s="252"/>
      <c r="HB18" s="252"/>
      <c r="HC18" s="252"/>
      <c r="HD18" s="252"/>
      <c r="HE18" s="252"/>
      <c r="HF18" s="252"/>
      <c r="HG18" s="252"/>
      <c r="HH18" s="252"/>
      <c r="HI18" s="252"/>
      <c r="HJ18" s="252"/>
      <c r="HK18" s="252"/>
      <c r="HL18" s="252"/>
      <c r="HM18" s="252"/>
      <c r="HN18" s="252"/>
      <c r="HO18" s="252"/>
      <c r="HP18" s="252"/>
      <c r="HQ18" s="252"/>
      <c r="HR18" s="252"/>
      <c r="HS18" s="252"/>
      <c r="HT18" s="252"/>
      <c r="HU18" s="252"/>
      <c r="HV18" s="252"/>
      <c r="HW18" s="252"/>
      <c r="HX18" s="252"/>
      <c r="HY18" s="252"/>
      <c r="HZ18" s="252"/>
      <c r="IA18" s="252"/>
      <c r="IB18" s="252"/>
      <c r="IC18" s="252"/>
      <c r="ID18" s="252"/>
      <c r="IE18" s="252"/>
      <c r="IF18" s="252"/>
      <c r="IG18" s="252"/>
      <c r="IH18" s="252"/>
      <c r="II18" s="252"/>
      <c r="IJ18" s="252"/>
      <c r="IK18" s="252"/>
      <c r="IL18" s="252"/>
      <c r="IM18" s="252"/>
      <c r="IN18" s="252"/>
      <c r="IO18" s="252"/>
      <c r="IP18" s="252"/>
      <c r="IQ18" s="252"/>
      <c r="IR18" s="252"/>
      <c r="IS18" s="252"/>
      <c r="IT18" s="252"/>
      <c r="IU18" s="252"/>
      <c r="IV18" s="252"/>
    </row>
    <row r="19" spans="1:256" s="253" customFormat="1">
      <c r="A19" s="519"/>
      <c r="B19" s="264">
        <v>10</v>
      </c>
      <c r="C19" s="270" t="s">
        <v>207</v>
      </c>
      <c r="D19" s="306" t="s">
        <v>283</v>
      </c>
      <c r="E19" s="267"/>
      <c r="F19" s="268"/>
      <c r="G19" s="269"/>
      <c r="H19" s="519"/>
      <c r="I19" s="264">
        <v>11</v>
      </c>
      <c r="J19" s="312" t="s">
        <v>210</v>
      </c>
      <c r="K19" s="313" t="s">
        <v>162</v>
      </c>
      <c r="L19" s="314"/>
      <c r="M19" s="315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2"/>
      <c r="EE19" s="252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52"/>
      <c r="FN19" s="252"/>
      <c r="FO19" s="252"/>
      <c r="FP19" s="252"/>
      <c r="FQ19" s="252"/>
      <c r="FR19" s="252"/>
      <c r="FS19" s="252"/>
      <c r="FT19" s="252"/>
      <c r="FU19" s="252"/>
      <c r="FV19" s="252"/>
      <c r="FW19" s="252"/>
      <c r="FX19" s="252"/>
      <c r="FY19" s="252"/>
      <c r="FZ19" s="252"/>
      <c r="GA19" s="252"/>
      <c r="GB19" s="252"/>
      <c r="GC19" s="252"/>
      <c r="GD19" s="252"/>
      <c r="GE19" s="252"/>
      <c r="GF19" s="252"/>
      <c r="GG19" s="252"/>
      <c r="GH19" s="252"/>
      <c r="GI19" s="252"/>
      <c r="GJ19" s="252"/>
      <c r="GK19" s="252"/>
      <c r="GL19" s="252"/>
      <c r="GM19" s="252"/>
      <c r="GN19" s="252"/>
      <c r="GO19" s="252"/>
      <c r="GP19" s="252"/>
      <c r="GQ19" s="252"/>
      <c r="GR19" s="252"/>
      <c r="GS19" s="252"/>
      <c r="GT19" s="252"/>
      <c r="GU19" s="252"/>
      <c r="GV19" s="252"/>
      <c r="GW19" s="252"/>
      <c r="GX19" s="252"/>
      <c r="GY19" s="252"/>
      <c r="GZ19" s="252"/>
      <c r="HA19" s="252"/>
      <c r="HB19" s="252"/>
      <c r="HC19" s="252"/>
      <c r="HD19" s="252"/>
      <c r="HE19" s="252"/>
      <c r="HF19" s="252"/>
      <c r="HG19" s="252"/>
      <c r="HH19" s="252"/>
      <c r="HI19" s="252"/>
      <c r="HJ19" s="252"/>
      <c r="HK19" s="252"/>
      <c r="HL19" s="252"/>
      <c r="HM19" s="252"/>
      <c r="HN19" s="252"/>
      <c r="HO19" s="252"/>
      <c r="HP19" s="252"/>
      <c r="HQ19" s="252"/>
      <c r="HR19" s="252"/>
      <c r="HS19" s="252"/>
      <c r="HT19" s="252"/>
      <c r="HU19" s="252"/>
      <c r="HV19" s="252"/>
      <c r="HW19" s="252"/>
      <c r="HX19" s="252"/>
      <c r="HY19" s="252"/>
      <c r="HZ19" s="252"/>
      <c r="IA19" s="252"/>
      <c r="IB19" s="252"/>
      <c r="IC19" s="252"/>
      <c r="ID19" s="252"/>
      <c r="IE19" s="252"/>
      <c r="IF19" s="252"/>
      <c r="IG19" s="252"/>
      <c r="IH19" s="252"/>
      <c r="II19" s="252"/>
      <c r="IJ19" s="252"/>
      <c r="IK19" s="252"/>
      <c r="IL19" s="252"/>
      <c r="IM19" s="252"/>
      <c r="IN19" s="252"/>
      <c r="IO19" s="252"/>
      <c r="IP19" s="252"/>
      <c r="IQ19" s="252"/>
      <c r="IR19" s="252"/>
      <c r="IS19" s="252"/>
      <c r="IT19" s="252"/>
      <c r="IU19" s="252"/>
      <c r="IV19" s="252"/>
    </row>
    <row r="20" spans="1:256" s="669" customFormat="1">
      <c r="A20" s="519"/>
      <c r="B20" s="657">
        <v>17</v>
      </c>
      <c r="C20" s="658"/>
      <c r="D20" s="659"/>
      <c r="E20" s="660" t="s">
        <v>296</v>
      </c>
      <c r="F20" s="661" t="s">
        <v>150</v>
      </c>
      <c r="G20" s="662"/>
      <c r="H20" s="519"/>
      <c r="I20" s="663">
        <v>18</v>
      </c>
      <c r="J20" s="664"/>
      <c r="K20" s="665"/>
      <c r="L20" s="666" t="s">
        <v>382</v>
      </c>
      <c r="M20" s="667" t="s">
        <v>150</v>
      </c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  <c r="BA20" s="668"/>
      <c r="BB20" s="668"/>
      <c r="BC20" s="668"/>
      <c r="BD20" s="668"/>
      <c r="BE20" s="668"/>
      <c r="BF20" s="668"/>
      <c r="BG20" s="668"/>
      <c r="BH20" s="668"/>
      <c r="BI20" s="668"/>
      <c r="BJ20" s="668"/>
      <c r="BK20" s="668"/>
      <c r="BL20" s="668"/>
      <c r="BM20" s="668"/>
      <c r="BN20" s="668"/>
      <c r="BO20" s="668"/>
      <c r="BP20" s="668"/>
      <c r="BQ20" s="668"/>
      <c r="BR20" s="668"/>
      <c r="BS20" s="668"/>
      <c r="BT20" s="668"/>
      <c r="BU20" s="668"/>
      <c r="BV20" s="668"/>
      <c r="BW20" s="668"/>
      <c r="BX20" s="668"/>
      <c r="BY20" s="668"/>
      <c r="BZ20" s="668"/>
      <c r="CA20" s="668"/>
      <c r="CB20" s="668"/>
      <c r="CC20" s="668"/>
      <c r="CD20" s="668"/>
      <c r="CE20" s="668"/>
      <c r="CF20" s="668"/>
      <c r="CG20" s="668"/>
      <c r="CH20" s="668"/>
      <c r="CI20" s="668"/>
      <c r="CJ20" s="668"/>
      <c r="CK20" s="668"/>
      <c r="CL20" s="668"/>
      <c r="CM20" s="668"/>
      <c r="CN20" s="668"/>
      <c r="CO20" s="668"/>
      <c r="CP20" s="668"/>
      <c r="CQ20" s="668"/>
      <c r="CR20" s="668"/>
      <c r="CS20" s="668"/>
      <c r="CT20" s="668"/>
      <c r="CU20" s="668"/>
      <c r="CV20" s="668"/>
      <c r="CW20" s="668"/>
      <c r="CX20" s="668"/>
      <c r="CY20" s="668"/>
      <c r="CZ20" s="668"/>
      <c r="DA20" s="668"/>
      <c r="DB20" s="668"/>
      <c r="DC20" s="668"/>
      <c r="DD20" s="668"/>
      <c r="DE20" s="668"/>
      <c r="DF20" s="668"/>
      <c r="DG20" s="668"/>
      <c r="DH20" s="668"/>
      <c r="DI20" s="668"/>
      <c r="DJ20" s="668"/>
      <c r="DK20" s="668"/>
      <c r="DL20" s="668"/>
      <c r="DM20" s="668"/>
      <c r="DN20" s="668"/>
      <c r="DO20" s="668"/>
      <c r="DP20" s="668"/>
      <c r="DQ20" s="668"/>
      <c r="DR20" s="668"/>
      <c r="DS20" s="668"/>
      <c r="DT20" s="668"/>
      <c r="DU20" s="668"/>
      <c r="DV20" s="668"/>
      <c r="DW20" s="668"/>
      <c r="DX20" s="668"/>
      <c r="DY20" s="668"/>
      <c r="DZ20" s="668"/>
      <c r="EA20" s="668"/>
      <c r="EB20" s="668"/>
      <c r="EC20" s="668"/>
      <c r="ED20" s="668"/>
      <c r="EE20" s="668"/>
      <c r="EF20" s="668"/>
      <c r="EG20" s="668"/>
      <c r="EH20" s="668"/>
      <c r="EI20" s="668"/>
      <c r="EJ20" s="668"/>
      <c r="EK20" s="668"/>
      <c r="EL20" s="668"/>
      <c r="EM20" s="668"/>
      <c r="EN20" s="668"/>
      <c r="EO20" s="668"/>
      <c r="EP20" s="668"/>
      <c r="EQ20" s="668"/>
      <c r="ER20" s="668"/>
      <c r="ES20" s="668"/>
      <c r="ET20" s="668"/>
      <c r="EU20" s="668"/>
      <c r="EV20" s="668"/>
      <c r="EW20" s="668"/>
      <c r="EX20" s="668"/>
      <c r="EY20" s="668"/>
      <c r="EZ20" s="668"/>
      <c r="FA20" s="668"/>
      <c r="FB20" s="668"/>
      <c r="FC20" s="668"/>
      <c r="FD20" s="668"/>
      <c r="FE20" s="668"/>
      <c r="FF20" s="668"/>
      <c r="FG20" s="668"/>
      <c r="FH20" s="668"/>
      <c r="FI20" s="668"/>
      <c r="FJ20" s="668"/>
      <c r="FK20" s="668"/>
      <c r="FL20" s="668"/>
      <c r="FM20" s="668"/>
      <c r="FN20" s="668"/>
      <c r="FO20" s="668"/>
      <c r="FP20" s="668"/>
      <c r="FQ20" s="668"/>
      <c r="FR20" s="668"/>
      <c r="FS20" s="668"/>
      <c r="FT20" s="668"/>
      <c r="FU20" s="668"/>
      <c r="FV20" s="668"/>
      <c r="FW20" s="668"/>
      <c r="FX20" s="668"/>
      <c r="FY20" s="668"/>
      <c r="FZ20" s="668"/>
      <c r="GA20" s="668"/>
      <c r="GB20" s="668"/>
      <c r="GC20" s="668"/>
      <c r="GD20" s="668"/>
      <c r="GE20" s="668"/>
      <c r="GF20" s="668"/>
      <c r="GG20" s="668"/>
      <c r="GH20" s="668"/>
      <c r="GI20" s="668"/>
      <c r="GJ20" s="668"/>
      <c r="GK20" s="668"/>
      <c r="GL20" s="668"/>
      <c r="GM20" s="668"/>
      <c r="GN20" s="668"/>
      <c r="GO20" s="668"/>
      <c r="GP20" s="668"/>
      <c r="GQ20" s="668"/>
      <c r="GR20" s="668"/>
      <c r="GS20" s="668"/>
      <c r="GT20" s="668"/>
      <c r="GU20" s="668"/>
      <c r="GV20" s="668"/>
      <c r="GW20" s="668"/>
      <c r="GX20" s="668"/>
      <c r="GY20" s="668"/>
      <c r="GZ20" s="668"/>
      <c r="HA20" s="668"/>
      <c r="HB20" s="668"/>
      <c r="HC20" s="668"/>
      <c r="HD20" s="668"/>
      <c r="HE20" s="668"/>
      <c r="HF20" s="668"/>
      <c r="HG20" s="668"/>
      <c r="HH20" s="668"/>
      <c r="HI20" s="668"/>
      <c r="HJ20" s="668"/>
      <c r="HK20" s="668"/>
      <c r="HL20" s="668"/>
      <c r="HM20" s="668"/>
      <c r="HN20" s="668"/>
      <c r="HO20" s="668"/>
      <c r="HP20" s="668"/>
      <c r="HQ20" s="668"/>
      <c r="HR20" s="668"/>
      <c r="HS20" s="668"/>
      <c r="HT20" s="668"/>
      <c r="HU20" s="668"/>
      <c r="HV20" s="668"/>
      <c r="HW20" s="668"/>
      <c r="HX20" s="668"/>
      <c r="HY20" s="668"/>
      <c r="HZ20" s="668"/>
      <c r="IA20" s="668"/>
      <c r="IB20" s="668"/>
      <c r="IC20" s="668"/>
      <c r="ID20" s="668"/>
      <c r="IE20" s="668"/>
      <c r="IF20" s="668"/>
      <c r="IG20" s="668"/>
      <c r="IH20" s="668"/>
      <c r="II20" s="668"/>
      <c r="IJ20" s="668"/>
      <c r="IK20" s="668"/>
      <c r="IL20" s="668"/>
      <c r="IM20" s="668"/>
      <c r="IN20" s="668"/>
      <c r="IO20" s="668"/>
      <c r="IP20" s="668"/>
      <c r="IQ20" s="668"/>
      <c r="IR20" s="668"/>
      <c r="IS20" s="668"/>
      <c r="IT20" s="668"/>
      <c r="IU20" s="668"/>
      <c r="IV20" s="668"/>
    </row>
    <row r="21" spans="1:256" s="669" customFormat="1">
      <c r="A21" s="519"/>
      <c r="B21" s="657">
        <v>24</v>
      </c>
      <c r="C21" s="670"/>
      <c r="D21" s="671"/>
      <c r="E21" s="672"/>
      <c r="F21" s="673"/>
      <c r="G21" s="674"/>
      <c r="H21" s="520"/>
      <c r="I21" s="675">
        <v>25</v>
      </c>
      <c r="J21" s="676" t="s">
        <v>308</v>
      </c>
      <c r="K21" s="677" t="s">
        <v>118</v>
      </c>
      <c r="L21" s="678"/>
      <c r="M21" s="679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668"/>
      <c r="AS21" s="668"/>
      <c r="AT21" s="668"/>
      <c r="AU21" s="668"/>
      <c r="AV21" s="668"/>
      <c r="AW21" s="668"/>
      <c r="AX21" s="668"/>
      <c r="AY21" s="668"/>
      <c r="AZ21" s="668"/>
      <c r="BA21" s="668"/>
      <c r="BB21" s="668"/>
      <c r="BC21" s="668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668"/>
      <c r="BO21" s="668"/>
      <c r="BP21" s="668"/>
      <c r="BQ21" s="668"/>
      <c r="BR21" s="668"/>
      <c r="BS21" s="668"/>
      <c r="BT21" s="668"/>
      <c r="BU21" s="668"/>
      <c r="BV21" s="668"/>
      <c r="BW21" s="668"/>
      <c r="BX21" s="668"/>
      <c r="BY21" s="668"/>
      <c r="BZ21" s="668"/>
      <c r="CA21" s="668"/>
      <c r="CB21" s="668"/>
      <c r="CC21" s="668"/>
      <c r="CD21" s="668"/>
      <c r="CE21" s="668"/>
      <c r="CF21" s="668"/>
      <c r="CG21" s="668"/>
      <c r="CH21" s="668"/>
      <c r="CI21" s="668"/>
      <c r="CJ21" s="668"/>
      <c r="CK21" s="668"/>
      <c r="CL21" s="668"/>
      <c r="CM21" s="668"/>
      <c r="CN21" s="668"/>
      <c r="CO21" s="668"/>
      <c r="CP21" s="668"/>
      <c r="CQ21" s="668"/>
      <c r="CR21" s="668"/>
      <c r="CS21" s="668"/>
      <c r="CT21" s="668"/>
      <c r="CU21" s="668"/>
      <c r="CV21" s="668"/>
      <c r="CW21" s="668"/>
      <c r="CX21" s="668"/>
      <c r="CY21" s="668"/>
      <c r="CZ21" s="668"/>
      <c r="DA21" s="668"/>
      <c r="DB21" s="668"/>
      <c r="DC21" s="668"/>
      <c r="DD21" s="668"/>
      <c r="DE21" s="668"/>
      <c r="DF21" s="668"/>
      <c r="DG21" s="668"/>
      <c r="DH21" s="668"/>
      <c r="DI21" s="668"/>
      <c r="DJ21" s="668"/>
      <c r="DK21" s="668"/>
      <c r="DL21" s="668"/>
      <c r="DM21" s="668"/>
      <c r="DN21" s="668"/>
      <c r="DO21" s="668"/>
      <c r="DP21" s="668"/>
      <c r="DQ21" s="668"/>
      <c r="DR21" s="668"/>
      <c r="DS21" s="668"/>
      <c r="DT21" s="668"/>
      <c r="DU21" s="668"/>
      <c r="DV21" s="668"/>
      <c r="DW21" s="668"/>
      <c r="DX21" s="668"/>
      <c r="DY21" s="668"/>
      <c r="DZ21" s="668"/>
      <c r="EA21" s="668"/>
      <c r="EB21" s="668"/>
      <c r="EC21" s="668"/>
      <c r="ED21" s="668"/>
      <c r="EE21" s="668"/>
      <c r="EF21" s="668"/>
      <c r="EG21" s="668"/>
      <c r="EH21" s="668"/>
      <c r="EI21" s="668"/>
      <c r="EJ21" s="668"/>
      <c r="EK21" s="668"/>
      <c r="EL21" s="668"/>
      <c r="EM21" s="668"/>
      <c r="EN21" s="668"/>
      <c r="EO21" s="668"/>
      <c r="EP21" s="668"/>
      <c r="EQ21" s="668"/>
      <c r="ER21" s="668"/>
      <c r="ES21" s="668"/>
      <c r="ET21" s="668"/>
      <c r="EU21" s="668"/>
      <c r="EV21" s="668"/>
      <c r="EW21" s="668"/>
      <c r="EX21" s="668"/>
      <c r="EY21" s="668"/>
      <c r="EZ21" s="668"/>
      <c r="FA21" s="668"/>
      <c r="FB21" s="668"/>
      <c r="FC21" s="668"/>
      <c r="FD21" s="668"/>
      <c r="FE21" s="668"/>
      <c r="FF21" s="668"/>
      <c r="FG21" s="668"/>
      <c r="FH21" s="668"/>
      <c r="FI21" s="668"/>
      <c r="FJ21" s="668"/>
      <c r="FK21" s="668"/>
      <c r="FL21" s="668"/>
      <c r="FM21" s="668"/>
      <c r="FN21" s="668"/>
      <c r="FO21" s="668"/>
      <c r="FP21" s="668"/>
      <c r="FQ21" s="668"/>
      <c r="FR21" s="668"/>
      <c r="FS21" s="668"/>
      <c r="FT21" s="668"/>
      <c r="FU21" s="668"/>
      <c r="FV21" s="668"/>
      <c r="FW21" s="668"/>
      <c r="FX21" s="668"/>
      <c r="FY21" s="668"/>
      <c r="FZ21" s="668"/>
      <c r="GA21" s="668"/>
      <c r="GB21" s="668"/>
      <c r="GC21" s="668"/>
      <c r="GD21" s="668"/>
      <c r="GE21" s="668"/>
      <c r="GF21" s="668"/>
      <c r="GG21" s="668"/>
      <c r="GH21" s="668"/>
      <c r="GI21" s="668"/>
      <c r="GJ21" s="668"/>
      <c r="GK21" s="668"/>
      <c r="GL21" s="668"/>
      <c r="GM21" s="668"/>
      <c r="GN21" s="668"/>
      <c r="GO21" s="668"/>
      <c r="GP21" s="668"/>
      <c r="GQ21" s="668"/>
      <c r="GR21" s="668"/>
      <c r="GS21" s="668"/>
      <c r="GT21" s="668"/>
      <c r="GU21" s="668"/>
      <c r="GV21" s="668"/>
      <c r="GW21" s="668"/>
      <c r="GX21" s="668"/>
      <c r="GY21" s="668"/>
      <c r="GZ21" s="668"/>
      <c r="HA21" s="668"/>
      <c r="HB21" s="668"/>
      <c r="HC21" s="668"/>
      <c r="HD21" s="668"/>
      <c r="HE21" s="668"/>
      <c r="HF21" s="668"/>
      <c r="HG21" s="668"/>
      <c r="HH21" s="668"/>
      <c r="HI21" s="668"/>
      <c r="HJ21" s="668"/>
      <c r="HK21" s="668"/>
      <c r="HL21" s="668"/>
      <c r="HM21" s="668"/>
      <c r="HN21" s="668"/>
      <c r="HO21" s="668"/>
      <c r="HP21" s="668"/>
      <c r="HQ21" s="668"/>
      <c r="HR21" s="668"/>
      <c r="HS21" s="668"/>
      <c r="HT21" s="668"/>
      <c r="HU21" s="668"/>
      <c r="HV21" s="668"/>
      <c r="HW21" s="668"/>
      <c r="HX21" s="668"/>
      <c r="HY21" s="668"/>
      <c r="HZ21" s="668"/>
      <c r="IA21" s="668"/>
      <c r="IB21" s="668"/>
      <c r="IC21" s="668"/>
      <c r="ID21" s="668"/>
      <c r="IE21" s="668"/>
      <c r="IF21" s="668"/>
      <c r="IG21" s="668"/>
      <c r="IH21" s="668"/>
      <c r="II21" s="668"/>
      <c r="IJ21" s="668"/>
      <c r="IK21" s="668"/>
      <c r="IL21" s="668"/>
      <c r="IM21" s="668"/>
      <c r="IN21" s="668"/>
      <c r="IO21" s="668"/>
      <c r="IP21" s="668"/>
      <c r="IQ21" s="668"/>
      <c r="IR21" s="668"/>
      <c r="IS21" s="668"/>
      <c r="IT21" s="668"/>
      <c r="IU21" s="668"/>
      <c r="IV21" s="668"/>
    </row>
    <row r="22" spans="1:256" s="669" customFormat="1">
      <c r="A22" s="520"/>
      <c r="B22" s="675">
        <v>31</v>
      </c>
      <c r="C22" s="680"/>
      <c r="D22" s="681"/>
      <c r="E22" s="682"/>
      <c r="F22" s="683"/>
      <c r="G22" s="684"/>
      <c r="H22" s="521">
        <v>11</v>
      </c>
      <c r="I22" s="685">
        <v>1</v>
      </c>
      <c r="J22" s="686"/>
      <c r="K22" s="687"/>
      <c r="L22" s="688"/>
      <c r="M22" s="311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8"/>
      <c r="BB22" s="668"/>
      <c r="BC22" s="668"/>
      <c r="BD22" s="668"/>
      <c r="BE22" s="668"/>
      <c r="BF22" s="668"/>
      <c r="BG22" s="668"/>
      <c r="BH22" s="668"/>
      <c r="BI22" s="668"/>
      <c r="BJ22" s="668"/>
      <c r="BK22" s="668"/>
      <c r="BL22" s="668"/>
      <c r="BM22" s="668"/>
      <c r="BN22" s="668"/>
      <c r="BO22" s="668"/>
      <c r="BP22" s="668"/>
      <c r="BQ22" s="668"/>
      <c r="BR22" s="668"/>
      <c r="BS22" s="668"/>
      <c r="BT22" s="668"/>
      <c r="BU22" s="668"/>
      <c r="BV22" s="668"/>
      <c r="BW22" s="668"/>
      <c r="BX22" s="668"/>
      <c r="BY22" s="668"/>
      <c r="BZ22" s="668"/>
      <c r="CA22" s="668"/>
      <c r="CB22" s="668"/>
      <c r="CC22" s="668"/>
      <c r="CD22" s="668"/>
      <c r="CE22" s="668"/>
      <c r="CF22" s="668"/>
      <c r="CG22" s="668"/>
      <c r="CH22" s="668"/>
      <c r="CI22" s="668"/>
      <c r="CJ22" s="668"/>
      <c r="CK22" s="668"/>
      <c r="CL22" s="668"/>
      <c r="CM22" s="668"/>
      <c r="CN22" s="668"/>
      <c r="CO22" s="668"/>
      <c r="CP22" s="668"/>
      <c r="CQ22" s="668"/>
      <c r="CR22" s="668"/>
      <c r="CS22" s="668"/>
      <c r="CT22" s="668"/>
      <c r="CU22" s="668"/>
      <c r="CV22" s="668"/>
      <c r="CW22" s="668"/>
      <c r="CX22" s="668"/>
      <c r="CY22" s="668"/>
      <c r="CZ22" s="668"/>
      <c r="DA22" s="668"/>
      <c r="DB22" s="668"/>
      <c r="DC22" s="668"/>
      <c r="DD22" s="668"/>
      <c r="DE22" s="668"/>
      <c r="DF22" s="668"/>
      <c r="DG22" s="668"/>
      <c r="DH22" s="668"/>
      <c r="DI22" s="668"/>
      <c r="DJ22" s="668"/>
      <c r="DK22" s="668"/>
      <c r="DL22" s="668"/>
      <c r="DM22" s="668"/>
      <c r="DN22" s="668"/>
      <c r="DO22" s="668"/>
      <c r="DP22" s="668"/>
      <c r="DQ22" s="668"/>
      <c r="DR22" s="668"/>
      <c r="DS22" s="668"/>
      <c r="DT22" s="668"/>
      <c r="DU22" s="668"/>
      <c r="DV22" s="668"/>
      <c r="DW22" s="668"/>
      <c r="DX22" s="668"/>
      <c r="DY22" s="668"/>
      <c r="DZ22" s="668"/>
      <c r="EA22" s="668"/>
      <c r="EB22" s="668"/>
      <c r="EC22" s="668"/>
      <c r="ED22" s="668"/>
      <c r="EE22" s="668"/>
      <c r="EF22" s="668"/>
      <c r="EG22" s="668"/>
      <c r="EH22" s="668"/>
      <c r="EI22" s="668"/>
      <c r="EJ22" s="668"/>
      <c r="EK22" s="668"/>
      <c r="EL22" s="668"/>
      <c r="EM22" s="668"/>
      <c r="EN22" s="668"/>
      <c r="EO22" s="668"/>
      <c r="EP22" s="668"/>
      <c r="EQ22" s="668"/>
      <c r="ER22" s="668"/>
      <c r="ES22" s="668"/>
      <c r="ET22" s="668"/>
      <c r="EU22" s="668"/>
      <c r="EV22" s="668"/>
      <c r="EW22" s="668"/>
      <c r="EX22" s="668"/>
      <c r="EY22" s="668"/>
      <c r="EZ22" s="668"/>
      <c r="FA22" s="668"/>
      <c r="FB22" s="668"/>
      <c r="FC22" s="668"/>
      <c r="FD22" s="668"/>
      <c r="FE22" s="668"/>
      <c r="FF22" s="668"/>
      <c r="FG22" s="668"/>
      <c r="FH22" s="668"/>
      <c r="FI22" s="668"/>
      <c r="FJ22" s="668"/>
      <c r="FK22" s="668"/>
      <c r="FL22" s="668"/>
      <c r="FM22" s="668"/>
      <c r="FN22" s="668"/>
      <c r="FO22" s="668"/>
      <c r="FP22" s="668"/>
      <c r="FQ22" s="668"/>
      <c r="FR22" s="668"/>
      <c r="FS22" s="668"/>
      <c r="FT22" s="668"/>
      <c r="FU22" s="668"/>
      <c r="FV22" s="668"/>
      <c r="FW22" s="668"/>
      <c r="FX22" s="668"/>
      <c r="FY22" s="668"/>
      <c r="FZ22" s="668"/>
      <c r="GA22" s="668"/>
      <c r="GB22" s="668"/>
      <c r="GC22" s="668"/>
      <c r="GD22" s="668"/>
      <c r="GE22" s="668"/>
      <c r="GF22" s="668"/>
      <c r="GG22" s="668"/>
      <c r="GH22" s="668"/>
      <c r="GI22" s="668"/>
      <c r="GJ22" s="668"/>
      <c r="GK22" s="668"/>
      <c r="GL22" s="668"/>
      <c r="GM22" s="668"/>
      <c r="GN22" s="668"/>
      <c r="GO22" s="668"/>
      <c r="GP22" s="668"/>
      <c r="GQ22" s="668"/>
      <c r="GR22" s="668"/>
      <c r="GS22" s="668"/>
      <c r="GT22" s="668"/>
      <c r="GU22" s="668"/>
      <c r="GV22" s="668"/>
      <c r="GW22" s="668"/>
      <c r="GX22" s="668"/>
      <c r="GY22" s="668"/>
      <c r="GZ22" s="668"/>
      <c r="HA22" s="668"/>
      <c r="HB22" s="668"/>
      <c r="HC22" s="668"/>
      <c r="HD22" s="668"/>
      <c r="HE22" s="668"/>
      <c r="HF22" s="668"/>
      <c r="HG22" s="668"/>
      <c r="HH22" s="668"/>
      <c r="HI22" s="668"/>
      <c r="HJ22" s="668"/>
      <c r="HK22" s="668"/>
      <c r="HL22" s="668"/>
      <c r="HM22" s="668"/>
      <c r="HN22" s="668"/>
      <c r="HO22" s="668"/>
      <c r="HP22" s="668"/>
      <c r="HQ22" s="668"/>
      <c r="HR22" s="668"/>
      <c r="HS22" s="668"/>
      <c r="HT22" s="668"/>
      <c r="HU22" s="668"/>
      <c r="HV22" s="668"/>
      <c r="HW22" s="668"/>
      <c r="HX22" s="668"/>
      <c r="HY22" s="668"/>
      <c r="HZ22" s="668"/>
      <c r="IA22" s="668"/>
      <c r="IB22" s="668"/>
      <c r="IC22" s="668"/>
      <c r="ID22" s="668"/>
      <c r="IE22" s="668"/>
      <c r="IF22" s="668"/>
      <c r="IG22" s="668"/>
      <c r="IH22" s="668"/>
      <c r="II22" s="668"/>
      <c r="IJ22" s="668"/>
      <c r="IK22" s="668"/>
      <c r="IL22" s="668"/>
      <c r="IM22" s="668"/>
      <c r="IN22" s="668"/>
      <c r="IO22" s="668"/>
      <c r="IP22" s="668"/>
      <c r="IQ22" s="668"/>
      <c r="IR22" s="668"/>
      <c r="IS22" s="668"/>
      <c r="IT22" s="668"/>
      <c r="IU22" s="668"/>
      <c r="IV22" s="668"/>
    </row>
    <row r="23" spans="1:256" s="669" customFormat="1">
      <c r="A23" s="521">
        <v>6</v>
      </c>
      <c r="B23" s="685">
        <v>7</v>
      </c>
      <c r="C23" s="689" t="s">
        <v>386</v>
      </c>
      <c r="D23" s="690" t="s">
        <v>385</v>
      </c>
      <c r="E23" s="691" t="s">
        <v>297</v>
      </c>
      <c r="F23" s="692" t="s">
        <v>249</v>
      </c>
      <c r="G23" s="693"/>
      <c r="H23" s="519"/>
      <c r="I23" s="685">
        <v>8</v>
      </c>
      <c r="J23" s="686" t="s">
        <v>244</v>
      </c>
      <c r="K23" s="687" t="s">
        <v>367</v>
      </c>
      <c r="L23" s="688"/>
      <c r="M23" s="311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668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  <c r="BG23" s="668"/>
      <c r="BH23" s="668"/>
      <c r="BI23" s="668"/>
      <c r="BJ23" s="668"/>
      <c r="BK23" s="668"/>
      <c r="BL23" s="668"/>
      <c r="BM23" s="668"/>
      <c r="BN23" s="668"/>
      <c r="BO23" s="668"/>
      <c r="BP23" s="668"/>
      <c r="BQ23" s="668"/>
      <c r="BR23" s="668"/>
      <c r="BS23" s="668"/>
      <c r="BT23" s="668"/>
      <c r="BU23" s="668"/>
      <c r="BV23" s="668"/>
      <c r="BW23" s="668"/>
      <c r="BX23" s="668"/>
      <c r="BY23" s="668"/>
      <c r="BZ23" s="668"/>
      <c r="CA23" s="668"/>
      <c r="CB23" s="668"/>
      <c r="CC23" s="668"/>
      <c r="CD23" s="668"/>
      <c r="CE23" s="668"/>
      <c r="CF23" s="668"/>
      <c r="CG23" s="668"/>
      <c r="CH23" s="668"/>
      <c r="CI23" s="668"/>
      <c r="CJ23" s="668"/>
      <c r="CK23" s="668"/>
      <c r="CL23" s="668"/>
      <c r="CM23" s="668"/>
      <c r="CN23" s="668"/>
      <c r="CO23" s="668"/>
      <c r="CP23" s="668"/>
      <c r="CQ23" s="668"/>
      <c r="CR23" s="668"/>
      <c r="CS23" s="668"/>
      <c r="CT23" s="668"/>
      <c r="CU23" s="668"/>
      <c r="CV23" s="668"/>
      <c r="CW23" s="668"/>
      <c r="CX23" s="668"/>
      <c r="CY23" s="668"/>
      <c r="CZ23" s="668"/>
      <c r="DA23" s="668"/>
      <c r="DB23" s="668"/>
      <c r="DC23" s="668"/>
      <c r="DD23" s="668"/>
      <c r="DE23" s="668"/>
      <c r="DF23" s="668"/>
      <c r="DG23" s="668"/>
      <c r="DH23" s="668"/>
      <c r="DI23" s="668"/>
      <c r="DJ23" s="668"/>
      <c r="DK23" s="668"/>
      <c r="DL23" s="668"/>
      <c r="DM23" s="668"/>
      <c r="DN23" s="668"/>
      <c r="DO23" s="668"/>
      <c r="DP23" s="668"/>
      <c r="DQ23" s="668"/>
      <c r="DR23" s="668"/>
      <c r="DS23" s="668"/>
      <c r="DT23" s="668"/>
      <c r="DU23" s="668"/>
      <c r="DV23" s="668"/>
      <c r="DW23" s="668"/>
      <c r="DX23" s="668"/>
      <c r="DY23" s="668"/>
      <c r="DZ23" s="668"/>
      <c r="EA23" s="668"/>
      <c r="EB23" s="668"/>
      <c r="EC23" s="668"/>
      <c r="ED23" s="668"/>
      <c r="EE23" s="668"/>
      <c r="EF23" s="668"/>
      <c r="EG23" s="668"/>
      <c r="EH23" s="668"/>
      <c r="EI23" s="668"/>
      <c r="EJ23" s="668"/>
      <c r="EK23" s="668"/>
      <c r="EL23" s="668"/>
      <c r="EM23" s="668"/>
      <c r="EN23" s="668"/>
      <c r="EO23" s="668"/>
      <c r="EP23" s="668"/>
      <c r="EQ23" s="668"/>
      <c r="ER23" s="668"/>
      <c r="ES23" s="668"/>
      <c r="ET23" s="668"/>
      <c r="EU23" s="668"/>
      <c r="EV23" s="668"/>
      <c r="EW23" s="668"/>
      <c r="EX23" s="668"/>
      <c r="EY23" s="668"/>
      <c r="EZ23" s="668"/>
      <c r="FA23" s="668"/>
      <c r="FB23" s="668"/>
      <c r="FC23" s="668"/>
      <c r="FD23" s="668"/>
      <c r="FE23" s="668"/>
      <c r="FF23" s="668"/>
      <c r="FG23" s="668"/>
      <c r="FH23" s="668"/>
      <c r="FI23" s="668"/>
      <c r="FJ23" s="668"/>
      <c r="FK23" s="668"/>
      <c r="FL23" s="668"/>
      <c r="FM23" s="668"/>
      <c r="FN23" s="668"/>
      <c r="FO23" s="668"/>
      <c r="FP23" s="668"/>
      <c r="FQ23" s="668"/>
      <c r="FR23" s="668"/>
      <c r="FS23" s="668"/>
      <c r="FT23" s="668"/>
      <c r="FU23" s="668"/>
      <c r="FV23" s="668"/>
      <c r="FW23" s="668"/>
      <c r="FX23" s="668"/>
      <c r="FY23" s="668"/>
      <c r="FZ23" s="668"/>
      <c r="GA23" s="668"/>
      <c r="GB23" s="668"/>
      <c r="GC23" s="668"/>
      <c r="GD23" s="668"/>
      <c r="GE23" s="668"/>
      <c r="GF23" s="668"/>
      <c r="GG23" s="668"/>
      <c r="GH23" s="668"/>
      <c r="GI23" s="668"/>
      <c r="GJ23" s="668"/>
      <c r="GK23" s="668"/>
      <c r="GL23" s="668"/>
      <c r="GM23" s="668"/>
      <c r="GN23" s="668"/>
      <c r="GO23" s="668"/>
      <c r="GP23" s="668"/>
      <c r="GQ23" s="668"/>
      <c r="GR23" s="668"/>
      <c r="GS23" s="668"/>
      <c r="GT23" s="668"/>
      <c r="GU23" s="668"/>
      <c r="GV23" s="668"/>
      <c r="GW23" s="668"/>
      <c r="GX23" s="668"/>
      <c r="GY23" s="668"/>
      <c r="GZ23" s="668"/>
      <c r="HA23" s="668"/>
      <c r="HB23" s="668"/>
      <c r="HC23" s="668"/>
      <c r="HD23" s="668"/>
      <c r="HE23" s="668"/>
      <c r="HF23" s="668"/>
      <c r="HG23" s="668"/>
      <c r="HH23" s="668"/>
      <c r="HI23" s="668"/>
      <c r="HJ23" s="668"/>
      <c r="HK23" s="668"/>
      <c r="HL23" s="668"/>
      <c r="HM23" s="668"/>
      <c r="HN23" s="668"/>
      <c r="HO23" s="668"/>
      <c r="HP23" s="668"/>
      <c r="HQ23" s="668"/>
      <c r="HR23" s="668"/>
      <c r="HS23" s="668"/>
      <c r="HT23" s="668"/>
      <c r="HU23" s="668"/>
      <c r="HV23" s="668"/>
      <c r="HW23" s="668"/>
      <c r="HX23" s="668"/>
      <c r="HY23" s="668"/>
      <c r="HZ23" s="668"/>
      <c r="IA23" s="668"/>
      <c r="IB23" s="668"/>
      <c r="IC23" s="668"/>
      <c r="ID23" s="668"/>
      <c r="IE23" s="668"/>
      <c r="IF23" s="668"/>
      <c r="IG23" s="668"/>
      <c r="IH23" s="668"/>
      <c r="II23" s="668"/>
      <c r="IJ23" s="668"/>
      <c r="IK23" s="668"/>
      <c r="IL23" s="668"/>
      <c r="IM23" s="668"/>
      <c r="IN23" s="668"/>
      <c r="IO23" s="668"/>
      <c r="IP23" s="668"/>
      <c r="IQ23" s="668"/>
      <c r="IR23" s="668"/>
      <c r="IS23" s="668"/>
      <c r="IT23" s="668"/>
      <c r="IU23" s="668"/>
      <c r="IV23" s="668"/>
    </row>
    <row r="24" spans="1:256" s="669" customFormat="1">
      <c r="A24" s="519"/>
      <c r="B24" s="663">
        <v>14</v>
      </c>
      <c r="C24" s="664"/>
      <c r="D24" s="694"/>
      <c r="E24" s="660"/>
      <c r="F24" s="661"/>
      <c r="G24" s="662"/>
      <c r="H24" s="519"/>
      <c r="I24" s="685">
        <v>15</v>
      </c>
      <c r="J24" s="686"/>
      <c r="K24" s="687"/>
      <c r="L24" s="688"/>
      <c r="M24" s="311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  <c r="BO24" s="668"/>
      <c r="BP24" s="668"/>
      <c r="BQ24" s="668"/>
      <c r="BR24" s="668"/>
      <c r="BS24" s="668"/>
      <c r="BT24" s="668"/>
      <c r="BU24" s="668"/>
      <c r="BV24" s="668"/>
      <c r="BW24" s="668"/>
      <c r="BX24" s="668"/>
      <c r="BY24" s="668"/>
      <c r="BZ24" s="668"/>
      <c r="CA24" s="668"/>
      <c r="CB24" s="668"/>
      <c r="CC24" s="668"/>
      <c r="CD24" s="668"/>
      <c r="CE24" s="668"/>
      <c r="CF24" s="668"/>
      <c r="CG24" s="668"/>
      <c r="CH24" s="668"/>
      <c r="CI24" s="668"/>
      <c r="CJ24" s="668"/>
      <c r="CK24" s="668"/>
      <c r="CL24" s="668"/>
      <c r="CM24" s="668"/>
      <c r="CN24" s="668"/>
      <c r="CO24" s="668"/>
      <c r="CP24" s="668"/>
      <c r="CQ24" s="668"/>
      <c r="CR24" s="668"/>
      <c r="CS24" s="668"/>
      <c r="CT24" s="668"/>
      <c r="CU24" s="668"/>
      <c r="CV24" s="668"/>
      <c r="CW24" s="668"/>
      <c r="CX24" s="668"/>
      <c r="CY24" s="668"/>
      <c r="CZ24" s="668"/>
      <c r="DA24" s="668"/>
      <c r="DB24" s="668"/>
      <c r="DC24" s="668"/>
      <c r="DD24" s="668"/>
      <c r="DE24" s="668"/>
      <c r="DF24" s="668"/>
      <c r="DG24" s="668"/>
      <c r="DH24" s="668"/>
      <c r="DI24" s="668"/>
      <c r="DJ24" s="668"/>
      <c r="DK24" s="668"/>
      <c r="DL24" s="668"/>
      <c r="DM24" s="668"/>
      <c r="DN24" s="668"/>
      <c r="DO24" s="668"/>
      <c r="DP24" s="668"/>
      <c r="DQ24" s="668"/>
      <c r="DR24" s="668"/>
      <c r="DS24" s="668"/>
      <c r="DT24" s="668"/>
      <c r="DU24" s="668"/>
      <c r="DV24" s="668"/>
      <c r="DW24" s="668"/>
      <c r="DX24" s="668"/>
      <c r="DY24" s="668"/>
      <c r="DZ24" s="668"/>
      <c r="EA24" s="668"/>
      <c r="EB24" s="668"/>
      <c r="EC24" s="668"/>
      <c r="ED24" s="668"/>
      <c r="EE24" s="668"/>
      <c r="EF24" s="668"/>
      <c r="EG24" s="668"/>
      <c r="EH24" s="668"/>
      <c r="EI24" s="668"/>
      <c r="EJ24" s="668"/>
      <c r="EK24" s="668"/>
      <c r="EL24" s="668"/>
      <c r="EM24" s="668"/>
      <c r="EN24" s="668"/>
      <c r="EO24" s="668"/>
      <c r="EP24" s="668"/>
      <c r="EQ24" s="668"/>
      <c r="ER24" s="668"/>
      <c r="ES24" s="668"/>
      <c r="ET24" s="668"/>
      <c r="EU24" s="668"/>
      <c r="EV24" s="668"/>
      <c r="EW24" s="668"/>
      <c r="EX24" s="668"/>
      <c r="EY24" s="668"/>
      <c r="EZ24" s="668"/>
      <c r="FA24" s="668"/>
      <c r="FB24" s="668"/>
      <c r="FC24" s="668"/>
      <c r="FD24" s="668"/>
      <c r="FE24" s="668"/>
      <c r="FF24" s="668"/>
      <c r="FG24" s="668"/>
      <c r="FH24" s="668"/>
      <c r="FI24" s="668"/>
      <c r="FJ24" s="668"/>
      <c r="FK24" s="668"/>
      <c r="FL24" s="668"/>
      <c r="FM24" s="668"/>
      <c r="FN24" s="668"/>
      <c r="FO24" s="668"/>
      <c r="FP24" s="668"/>
      <c r="FQ24" s="668"/>
      <c r="FR24" s="668"/>
      <c r="FS24" s="668"/>
      <c r="FT24" s="668"/>
      <c r="FU24" s="668"/>
      <c r="FV24" s="668"/>
      <c r="FW24" s="668"/>
      <c r="FX24" s="668"/>
      <c r="FY24" s="668"/>
      <c r="FZ24" s="668"/>
      <c r="GA24" s="668"/>
      <c r="GB24" s="668"/>
      <c r="GC24" s="668"/>
      <c r="GD24" s="668"/>
      <c r="GE24" s="668"/>
      <c r="GF24" s="668"/>
      <c r="GG24" s="668"/>
      <c r="GH24" s="668"/>
      <c r="GI24" s="668"/>
      <c r="GJ24" s="668"/>
      <c r="GK24" s="668"/>
      <c r="GL24" s="668"/>
      <c r="GM24" s="668"/>
      <c r="GN24" s="668"/>
      <c r="GO24" s="668"/>
      <c r="GP24" s="668"/>
      <c r="GQ24" s="668"/>
      <c r="GR24" s="668"/>
      <c r="GS24" s="668"/>
      <c r="GT24" s="668"/>
      <c r="GU24" s="668"/>
      <c r="GV24" s="668"/>
      <c r="GW24" s="668"/>
      <c r="GX24" s="668"/>
      <c r="GY24" s="668"/>
      <c r="GZ24" s="668"/>
      <c r="HA24" s="668"/>
      <c r="HB24" s="668"/>
      <c r="HC24" s="668"/>
      <c r="HD24" s="668"/>
      <c r="HE24" s="668"/>
      <c r="HF24" s="668"/>
      <c r="HG24" s="668"/>
      <c r="HH24" s="668"/>
      <c r="HI24" s="668"/>
      <c r="HJ24" s="668"/>
      <c r="HK24" s="668"/>
      <c r="HL24" s="668"/>
      <c r="HM24" s="668"/>
      <c r="HN24" s="668"/>
      <c r="HO24" s="668"/>
      <c r="HP24" s="668"/>
      <c r="HQ24" s="668"/>
      <c r="HR24" s="668"/>
      <c r="HS24" s="668"/>
      <c r="HT24" s="668"/>
      <c r="HU24" s="668"/>
      <c r="HV24" s="668"/>
      <c r="HW24" s="668"/>
      <c r="HX24" s="668"/>
      <c r="HY24" s="668"/>
      <c r="HZ24" s="668"/>
      <c r="IA24" s="668"/>
      <c r="IB24" s="668"/>
      <c r="IC24" s="668"/>
      <c r="ID24" s="668"/>
      <c r="IE24" s="668"/>
      <c r="IF24" s="668"/>
      <c r="IG24" s="668"/>
      <c r="IH24" s="668"/>
      <c r="II24" s="668"/>
      <c r="IJ24" s="668"/>
      <c r="IK24" s="668"/>
      <c r="IL24" s="668"/>
      <c r="IM24" s="668"/>
      <c r="IN24" s="668"/>
      <c r="IO24" s="668"/>
      <c r="IP24" s="668"/>
      <c r="IQ24" s="668"/>
      <c r="IR24" s="668"/>
      <c r="IS24" s="668"/>
      <c r="IT24" s="668"/>
      <c r="IU24" s="668"/>
      <c r="IV24" s="668"/>
    </row>
    <row r="25" spans="1:256" s="669" customFormat="1">
      <c r="A25" s="519"/>
      <c r="B25" s="657">
        <v>21</v>
      </c>
      <c r="C25" s="658" t="s">
        <v>280</v>
      </c>
      <c r="D25" s="659" t="s">
        <v>284</v>
      </c>
      <c r="E25" s="660"/>
      <c r="F25" s="661"/>
      <c r="G25" s="662"/>
      <c r="H25" s="519"/>
      <c r="I25" s="663">
        <v>22</v>
      </c>
      <c r="J25" s="664"/>
      <c r="K25" s="665"/>
      <c r="L25" s="695"/>
      <c r="M25" s="696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  <c r="BG25" s="668"/>
      <c r="BH25" s="668"/>
      <c r="BI25" s="668"/>
      <c r="BJ25" s="668"/>
      <c r="BK25" s="668"/>
      <c r="BL25" s="668"/>
      <c r="BM25" s="668"/>
      <c r="BN25" s="668"/>
      <c r="BO25" s="668"/>
      <c r="BP25" s="668"/>
      <c r="BQ25" s="668"/>
      <c r="BR25" s="668"/>
      <c r="BS25" s="668"/>
      <c r="BT25" s="668"/>
      <c r="BU25" s="668"/>
      <c r="BV25" s="668"/>
      <c r="BW25" s="668"/>
      <c r="BX25" s="668"/>
      <c r="BY25" s="668"/>
      <c r="BZ25" s="668"/>
      <c r="CA25" s="668"/>
      <c r="CB25" s="668"/>
      <c r="CC25" s="668"/>
      <c r="CD25" s="668"/>
      <c r="CE25" s="668"/>
      <c r="CF25" s="668"/>
      <c r="CG25" s="668"/>
      <c r="CH25" s="668"/>
      <c r="CI25" s="668"/>
      <c r="CJ25" s="668"/>
      <c r="CK25" s="668"/>
      <c r="CL25" s="668"/>
      <c r="CM25" s="668"/>
      <c r="CN25" s="668"/>
      <c r="CO25" s="668"/>
      <c r="CP25" s="668"/>
      <c r="CQ25" s="668"/>
      <c r="CR25" s="668"/>
      <c r="CS25" s="668"/>
      <c r="CT25" s="668"/>
      <c r="CU25" s="668"/>
      <c r="CV25" s="668"/>
      <c r="CW25" s="668"/>
      <c r="CX25" s="668"/>
      <c r="CY25" s="668"/>
      <c r="CZ25" s="668"/>
      <c r="DA25" s="668"/>
      <c r="DB25" s="668"/>
      <c r="DC25" s="668"/>
      <c r="DD25" s="668"/>
      <c r="DE25" s="668"/>
      <c r="DF25" s="668"/>
      <c r="DG25" s="668"/>
      <c r="DH25" s="668"/>
      <c r="DI25" s="668"/>
      <c r="DJ25" s="668"/>
      <c r="DK25" s="668"/>
      <c r="DL25" s="668"/>
      <c r="DM25" s="668"/>
      <c r="DN25" s="668"/>
      <c r="DO25" s="668"/>
      <c r="DP25" s="668"/>
      <c r="DQ25" s="668"/>
      <c r="DR25" s="668"/>
      <c r="DS25" s="668"/>
      <c r="DT25" s="668"/>
      <c r="DU25" s="668"/>
      <c r="DV25" s="668"/>
      <c r="DW25" s="668"/>
      <c r="DX25" s="668"/>
      <c r="DY25" s="668"/>
      <c r="DZ25" s="668"/>
      <c r="EA25" s="668"/>
      <c r="EB25" s="668"/>
      <c r="EC25" s="668"/>
      <c r="ED25" s="668"/>
      <c r="EE25" s="668"/>
      <c r="EF25" s="668"/>
      <c r="EG25" s="668"/>
      <c r="EH25" s="668"/>
      <c r="EI25" s="668"/>
      <c r="EJ25" s="668"/>
      <c r="EK25" s="668"/>
      <c r="EL25" s="668"/>
      <c r="EM25" s="668"/>
      <c r="EN25" s="668"/>
      <c r="EO25" s="668"/>
      <c r="EP25" s="668"/>
      <c r="EQ25" s="668"/>
      <c r="ER25" s="668"/>
      <c r="ES25" s="668"/>
      <c r="ET25" s="668"/>
      <c r="EU25" s="668"/>
      <c r="EV25" s="668"/>
      <c r="EW25" s="668"/>
      <c r="EX25" s="668"/>
      <c r="EY25" s="668"/>
      <c r="EZ25" s="668"/>
      <c r="FA25" s="668"/>
      <c r="FB25" s="668"/>
      <c r="FC25" s="668"/>
      <c r="FD25" s="668"/>
      <c r="FE25" s="668"/>
      <c r="FF25" s="668"/>
      <c r="FG25" s="668"/>
      <c r="FH25" s="668"/>
      <c r="FI25" s="668"/>
      <c r="FJ25" s="668"/>
      <c r="FK25" s="668"/>
      <c r="FL25" s="668"/>
      <c r="FM25" s="668"/>
      <c r="FN25" s="668"/>
      <c r="FO25" s="668"/>
      <c r="FP25" s="668"/>
      <c r="FQ25" s="668"/>
      <c r="FR25" s="668"/>
      <c r="FS25" s="668"/>
      <c r="FT25" s="668"/>
      <c r="FU25" s="668"/>
      <c r="FV25" s="668"/>
      <c r="FW25" s="668"/>
      <c r="FX25" s="668"/>
      <c r="FY25" s="668"/>
      <c r="FZ25" s="668"/>
      <c r="GA25" s="668"/>
      <c r="GB25" s="668"/>
      <c r="GC25" s="668"/>
      <c r="GD25" s="668"/>
      <c r="GE25" s="668"/>
      <c r="GF25" s="668"/>
      <c r="GG25" s="668"/>
      <c r="GH25" s="668"/>
      <c r="GI25" s="668"/>
      <c r="GJ25" s="668"/>
      <c r="GK25" s="668"/>
      <c r="GL25" s="668"/>
      <c r="GM25" s="668"/>
      <c r="GN25" s="668"/>
      <c r="GO25" s="668"/>
      <c r="GP25" s="668"/>
      <c r="GQ25" s="668"/>
      <c r="GR25" s="668"/>
      <c r="GS25" s="668"/>
      <c r="GT25" s="668"/>
      <c r="GU25" s="668"/>
      <c r="GV25" s="668"/>
      <c r="GW25" s="668"/>
      <c r="GX25" s="668"/>
      <c r="GY25" s="668"/>
      <c r="GZ25" s="668"/>
      <c r="HA25" s="668"/>
      <c r="HB25" s="668"/>
      <c r="HC25" s="668"/>
      <c r="HD25" s="668"/>
      <c r="HE25" s="668"/>
      <c r="HF25" s="668"/>
      <c r="HG25" s="668"/>
      <c r="HH25" s="668"/>
      <c r="HI25" s="668"/>
      <c r="HJ25" s="668"/>
      <c r="HK25" s="668"/>
      <c r="HL25" s="668"/>
      <c r="HM25" s="668"/>
      <c r="HN25" s="668"/>
      <c r="HO25" s="668"/>
      <c r="HP25" s="668"/>
      <c r="HQ25" s="668"/>
      <c r="HR25" s="668"/>
      <c r="HS25" s="668"/>
      <c r="HT25" s="668"/>
      <c r="HU25" s="668"/>
      <c r="HV25" s="668"/>
      <c r="HW25" s="668"/>
      <c r="HX25" s="668"/>
      <c r="HY25" s="668"/>
      <c r="HZ25" s="668"/>
      <c r="IA25" s="668"/>
      <c r="IB25" s="668"/>
      <c r="IC25" s="668"/>
      <c r="ID25" s="668"/>
      <c r="IE25" s="668"/>
      <c r="IF25" s="668"/>
      <c r="IG25" s="668"/>
      <c r="IH25" s="668"/>
      <c r="II25" s="668"/>
      <c r="IJ25" s="668"/>
      <c r="IK25" s="668"/>
      <c r="IL25" s="668"/>
      <c r="IM25" s="668"/>
      <c r="IN25" s="668"/>
      <c r="IO25" s="668"/>
      <c r="IP25" s="668"/>
      <c r="IQ25" s="668"/>
      <c r="IR25" s="668"/>
      <c r="IS25" s="668"/>
      <c r="IT25" s="668"/>
      <c r="IU25" s="668"/>
      <c r="IV25" s="668"/>
    </row>
    <row r="26" spans="1:256" s="240" customFormat="1" ht="16.5" customHeight="1" thickBot="1">
      <c r="A26" s="522"/>
      <c r="B26" s="317">
        <v>28</v>
      </c>
      <c r="C26" s="318"/>
      <c r="D26" s="319"/>
      <c r="E26" s="320"/>
      <c r="F26" s="321"/>
      <c r="G26" s="322"/>
      <c r="H26" s="522"/>
      <c r="I26" s="317">
        <v>29</v>
      </c>
      <c r="J26" s="318"/>
      <c r="K26" s="323"/>
      <c r="L26" s="324"/>
      <c r="M26" s="325"/>
    </row>
    <row r="27" spans="1:256" s="240" customFormat="1" ht="16.5" customHeight="1">
      <c r="A27" s="326"/>
      <c r="B27" s="326"/>
      <c r="M27" s="327" t="s">
        <v>310</v>
      </c>
    </row>
    <row r="28" spans="1:256" s="604" customFormat="1" ht="17.25" customHeight="1" thickBot="1">
      <c r="A28" s="603" t="s">
        <v>375</v>
      </c>
      <c r="H28" s="605"/>
      <c r="I28" s="605"/>
      <c r="J28" s="605"/>
      <c r="K28" s="605"/>
      <c r="L28" s="605"/>
      <c r="M28" s="605"/>
    </row>
    <row r="29" spans="1:256" s="606" customFormat="1" ht="15.75" customHeight="1">
      <c r="C29" s="607" t="s">
        <v>311</v>
      </c>
      <c r="D29" s="608"/>
      <c r="E29" s="609" t="s">
        <v>19</v>
      </c>
      <c r="F29" s="610"/>
      <c r="I29" s="607" t="s">
        <v>376</v>
      </c>
      <c r="J29" s="611"/>
      <c r="K29" s="608"/>
      <c r="L29" s="609" t="s">
        <v>19</v>
      </c>
      <c r="M29" s="610"/>
    </row>
    <row r="30" spans="1:256" s="606" customFormat="1" ht="15.75" customHeight="1" thickBot="1">
      <c r="C30" s="612"/>
      <c r="D30" s="613"/>
      <c r="E30" s="614"/>
      <c r="F30" s="615"/>
      <c r="I30" s="612"/>
      <c r="J30" s="616"/>
      <c r="K30" s="613"/>
      <c r="L30" s="614"/>
      <c r="M30" s="615"/>
    </row>
    <row r="31" spans="1:256" s="606" customFormat="1" ht="13.5" customHeight="1">
      <c r="C31" s="617" t="s">
        <v>312</v>
      </c>
      <c r="D31" s="618"/>
      <c r="E31" s="619" t="s">
        <v>116</v>
      </c>
      <c r="F31" s="620"/>
      <c r="I31" s="607" t="s">
        <v>377</v>
      </c>
      <c r="J31" s="611"/>
      <c r="K31" s="608"/>
      <c r="L31" s="621" t="s">
        <v>370</v>
      </c>
      <c r="M31" s="622"/>
    </row>
    <row r="32" spans="1:256" s="606" customFormat="1" ht="13.5" customHeight="1">
      <c r="C32" s="623" t="s">
        <v>313</v>
      </c>
      <c r="D32" s="624"/>
      <c r="E32" s="625" t="s">
        <v>143</v>
      </c>
      <c r="F32" s="626"/>
      <c r="I32" s="627" t="s">
        <v>371</v>
      </c>
      <c r="J32" s="628"/>
      <c r="K32" s="629"/>
      <c r="L32" s="630" t="s">
        <v>378</v>
      </c>
      <c r="M32" s="631"/>
    </row>
    <row r="33" spans="1:13" s="606" customFormat="1" ht="13.5" customHeight="1">
      <c r="C33" s="623" t="s">
        <v>314</v>
      </c>
      <c r="D33" s="624"/>
      <c r="E33" s="625" t="s">
        <v>143</v>
      </c>
      <c r="F33" s="626"/>
      <c r="I33" s="632" t="s">
        <v>384</v>
      </c>
      <c r="J33" s="633"/>
      <c r="K33" s="634"/>
      <c r="L33" s="635"/>
      <c r="M33" s="636"/>
    </row>
    <row r="34" spans="1:13" s="606" customFormat="1" ht="13.5" customHeight="1">
      <c r="C34" s="623" t="s">
        <v>315</v>
      </c>
      <c r="D34" s="624"/>
      <c r="E34" s="625" t="s">
        <v>143</v>
      </c>
      <c r="F34" s="637"/>
      <c r="I34" s="638" t="s">
        <v>316</v>
      </c>
      <c r="J34" s="639"/>
      <c r="K34" s="640"/>
      <c r="L34" s="641" t="s">
        <v>379</v>
      </c>
      <c r="M34" s="642"/>
    </row>
    <row r="35" spans="1:13" s="606" customFormat="1" ht="13.5" customHeight="1" thickBot="1">
      <c r="C35" s="643" t="s">
        <v>202</v>
      </c>
      <c r="D35" s="644"/>
      <c r="E35" s="645" t="s">
        <v>369</v>
      </c>
      <c r="F35" s="646"/>
      <c r="I35" s="647"/>
      <c r="J35" s="648"/>
      <c r="K35" s="649"/>
      <c r="L35" s="650"/>
      <c r="M35" s="651"/>
    </row>
    <row r="36" spans="1:13" s="606" customFormat="1" ht="17.399999999999999" customHeight="1">
      <c r="B36" s="652"/>
      <c r="C36" s="653"/>
      <c r="D36" s="653"/>
      <c r="E36" s="654"/>
      <c r="F36" s="654"/>
      <c r="G36" s="655"/>
      <c r="H36" s="655"/>
      <c r="I36" s="655"/>
      <c r="J36" s="656"/>
      <c r="K36" s="656"/>
    </row>
    <row r="37" spans="1:13" s="215" customFormat="1" ht="14.25" customHeight="1">
      <c r="B37" s="333" t="s">
        <v>317</v>
      </c>
      <c r="C37" s="216" t="s">
        <v>318</v>
      </c>
      <c r="E37" s="217"/>
      <c r="F37" s="217"/>
      <c r="G37" s="218"/>
      <c r="H37" s="218"/>
      <c r="I37" s="218"/>
      <c r="J37" s="219"/>
      <c r="K37" s="219"/>
    </row>
    <row r="38" spans="1:13" s="220" customFormat="1" ht="17.25" customHeight="1">
      <c r="B38" s="334" t="s">
        <v>317</v>
      </c>
      <c r="C38" s="221" t="s">
        <v>372</v>
      </c>
      <c r="E38" s="222"/>
      <c r="F38" s="222"/>
      <c r="G38" s="223"/>
      <c r="H38" s="223"/>
      <c r="I38" s="223"/>
      <c r="J38" s="224"/>
      <c r="K38" s="224"/>
    </row>
    <row r="39" spans="1:13" s="215" customFormat="1" ht="17.25" customHeight="1">
      <c r="B39" s="333" t="s">
        <v>317</v>
      </c>
      <c r="C39" s="221" t="s">
        <v>319</v>
      </c>
      <c r="E39" s="225"/>
      <c r="F39" s="225"/>
      <c r="G39" s="226"/>
    </row>
    <row r="40" spans="1:13" s="240" customFormat="1" ht="19.5" customHeight="1">
      <c r="A40" s="239" t="s">
        <v>320</v>
      </c>
      <c r="C40" s="241"/>
      <c r="D40" s="242"/>
      <c r="E40" s="243"/>
      <c r="F40" s="243"/>
      <c r="G40" s="241"/>
    </row>
    <row r="41" spans="1:13" s="214" customFormat="1" ht="14.25" customHeight="1">
      <c r="A41" s="245"/>
      <c r="C41" s="246"/>
      <c r="D41" s="247" t="s">
        <v>321</v>
      </c>
      <c r="E41" s="248"/>
      <c r="F41" s="248"/>
      <c r="G41" s="246"/>
    </row>
    <row r="42" spans="1:13" s="214" customFormat="1" ht="14.25" customHeight="1">
      <c r="C42" s="246"/>
      <c r="D42" s="214" t="s">
        <v>322</v>
      </c>
    </row>
    <row r="43" spans="1:13" s="214" customFormat="1" ht="14.25" customHeight="1">
      <c r="C43" s="246"/>
      <c r="D43" s="249" t="s">
        <v>323</v>
      </c>
    </row>
    <row r="44" spans="1:13" s="240" customFormat="1" ht="3" customHeight="1" thickBot="1">
      <c r="C44" s="241"/>
      <c r="D44" s="244"/>
    </row>
    <row r="45" spans="1:13" s="250" customFormat="1" ht="19.5" customHeight="1" thickBot="1">
      <c r="C45" s="227"/>
      <c r="D45" s="228" t="s">
        <v>324</v>
      </c>
      <c r="E45" s="229" t="s">
        <v>325</v>
      </c>
      <c r="F45" s="528" t="s">
        <v>326</v>
      </c>
      <c r="G45" s="530"/>
      <c r="H45" s="528" t="s">
        <v>327</v>
      </c>
      <c r="I45" s="529"/>
      <c r="J45" s="529"/>
      <c r="K45" s="530"/>
      <c r="L45" s="528" t="s">
        <v>328</v>
      </c>
      <c r="M45" s="544"/>
    </row>
    <row r="46" spans="1:13" s="250" customFormat="1" ht="20.25" customHeight="1">
      <c r="C46" s="230" t="s">
        <v>67</v>
      </c>
      <c r="D46" s="231" t="s">
        <v>329</v>
      </c>
      <c r="E46" s="232" t="s">
        <v>329</v>
      </c>
      <c r="F46" s="539" t="s">
        <v>330</v>
      </c>
      <c r="G46" s="540"/>
      <c r="H46" s="531" t="s">
        <v>331</v>
      </c>
      <c r="I46" s="532"/>
      <c r="J46" s="532"/>
      <c r="K46" s="533"/>
      <c r="L46" s="545" t="s">
        <v>332</v>
      </c>
      <c r="M46" s="546"/>
    </row>
    <row r="47" spans="1:13" s="250" customFormat="1" ht="19.5" customHeight="1">
      <c r="C47" s="233" t="s">
        <v>64</v>
      </c>
      <c r="D47" s="234" t="s">
        <v>329</v>
      </c>
      <c r="E47" s="235" t="s">
        <v>329</v>
      </c>
      <c r="F47" s="524" t="s">
        <v>333</v>
      </c>
      <c r="G47" s="525"/>
      <c r="H47" s="534" t="s">
        <v>334</v>
      </c>
      <c r="I47" s="535"/>
      <c r="J47" s="535"/>
      <c r="K47" s="536"/>
      <c r="L47" s="537" t="s">
        <v>335</v>
      </c>
      <c r="M47" s="538"/>
    </row>
    <row r="48" spans="1:13" s="250" customFormat="1" ht="19.5" customHeight="1">
      <c r="C48" s="233" t="s">
        <v>66</v>
      </c>
      <c r="D48" s="234" t="s">
        <v>329</v>
      </c>
      <c r="E48" s="235" t="s">
        <v>329</v>
      </c>
      <c r="F48" s="524" t="s">
        <v>333</v>
      </c>
      <c r="G48" s="525"/>
      <c r="H48" s="534" t="s">
        <v>336</v>
      </c>
      <c r="I48" s="535"/>
      <c r="J48" s="535"/>
      <c r="K48" s="536"/>
      <c r="L48" s="537" t="s">
        <v>337</v>
      </c>
      <c r="M48" s="538"/>
    </row>
    <row r="49" spans="1:13" s="250" customFormat="1" ht="19.5" customHeight="1" thickBot="1">
      <c r="C49" s="236" t="s">
        <v>65</v>
      </c>
      <c r="D49" s="237" t="s">
        <v>329</v>
      </c>
      <c r="E49" s="238" t="s">
        <v>329</v>
      </c>
      <c r="F49" s="526" t="s">
        <v>333</v>
      </c>
      <c r="G49" s="527"/>
      <c r="H49" s="526" t="s">
        <v>338</v>
      </c>
      <c r="I49" s="541"/>
      <c r="J49" s="541"/>
      <c r="K49" s="527"/>
      <c r="L49" s="542" t="s">
        <v>339</v>
      </c>
      <c r="M49" s="543"/>
    </row>
    <row r="50" spans="1:13" s="240" customFormat="1" ht="8.25" customHeight="1">
      <c r="C50" s="241"/>
      <c r="D50" s="242"/>
      <c r="E50" s="243"/>
      <c r="F50" s="243"/>
      <c r="G50" s="241"/>
    </row>
    <row r="51" spans="1:13" s="214" customFormat="1" ht="13.2">
      <c r="A51" s="245" t="s">
        <v>340</v>
      </c>
    </row>
    <row r="52" spans="1:13" s="214" customFormat="1" ht="13.2">
      <c r="C52" s="214" t="s">
        <v>373</v>
      </c>
    </row>
    <row r="53" spans="1:13" s="214" customFormat="1" ht="13.2">
      <c r="C53" s="214" t="s">
        <v>383</v>
      </c>
      <c r="D53" s="606"/>
      <c r="E53" s="606"/>
    </row>
    <row r="54" spans="1:13" s="214" customFormat="1" ht="3" customHeight="1"/>
    <row r="55" spans="1:13" s="214" customFormat="1" ht="13.2">
      <c r="A55" s="245" t="s">
        <v>341</v>
      </c>
    </row>
    <row r="56" spans="1:13" s="214" customFormat="1" ht="13.5" customHeight="1">
      <c r="C56" s="214" t="s">
        <v>76</v>
      </c>
      <c r="D56" s="523" t="s">
        <v>342</v>
      </c>
      <c r="E56" s="523"/>
      <c r="F56" s="523"/>
    </row>
    <row r="57" spans="1:13" s="214" customFormat="1" ht="13.5" customHeight="1">
      <c r="C57" s="214" t="s">
        <v>343</v>
      </c>
      <c r="D57" s="523" t="s">
        <v>344</v>
      </c>
      <c r="E57" s="523"/>
      <c r="F57" s="523"/>
    </row>
    <row r="58" spans="1:13" s="214" customFormat="1" ht="3" customHeight="1">
      <c r="D58" s="328"/>
    </row>
    <row r="59" spans="1:13" s="214" customFormat="1" ht="14.25" customHeight="1">
      <c r="A59" s="245" t="s">
        <v>345</v>
      </c>
    </row>
    <row r="60" spans="1:13" s="214" customFormat="1" ht="15" customHeight="1">
      <c r="C60" s="214" t="s">
        <v>83</v>
      </c>
    </row>
    <row r="61" spans="1:13" s="214" customFormat="1" ht="15" customHeight="1">
      <c r="C61" s="214" t="s">
        <v>346</v>
      </c>
    </row>
    <row r="62" spans="1:13" s="220" customFormat="1" ht="16.5" customHeight="1">
      <c r="A62" s="329" t="s">
        <v>347</v>
      </c>
    </row>
    <row r="63" spans="1:13" s="220" customFormat="1" ht="13.5" customHeight="1">
      <c r="C63" s="330" t="s">
        <v>348</v>
      </c>
      <c r="D63" s="330"/>
      <c r="E63" s="330"/>
      <c r="F63" s="330"/>
      <c r="G63" s="330"/>
      <c r="H63" s="330"/>
      <c r="I63" s="330"/>
      <c r="J63" s="330"/>
      <c r="K63" s="330"/>
      <c r="L63" s="330"/>
    </row>
    <row r="64" spans="1:13" s="214" customFormat="1" ht="15" customHeight="1">
      <c r="C64" s="220" t="s">
        <v>349</v>
      </c>
    </row>
    <row r="65" spans="1:13" s="214" customFormat="1" ht="15" customHeight="1">
      <c r="C65" s="220" t="s">
        <v>350</v>
      </c>
    </row>
    <row r="66" spans="1:13" s="214" customFormat="1" ht="23.25" customHeight="1">
      <c r="A66" s="245" t="s">
        <v>351</v>
      </c>
    </row>
    <row r="67" spans="1:13" s="214" customFormat="1" ht="13.2">
      <c r="B67" s="214" t="s">
        <v>352</v>
      </c>
    </row>
    <row r="68" spans="1:13" s="214" customFormat="1" ht="13.5" customHeight="1">
      <c r="G68" s="331" t="s">
        <v>353</v>
      </c>
      <c r="K68" s="331" t="s">
        <v>354</v>
      </c>
    </row>
    <row r="69" spans="1:13" s="214" customFormat="1" ht="13.5" customHeight="1">
      <c r="F69" s="606" t="s">
        <v>380</v>
      </c>
      <c r="G69" s="697"/>
      <c r="H69" s="606"/>
      <c r="I69" s="606"/>
      <c r="J69" s="606"/>
      <c r="K69" s="697" t="s">
        <v>381</v>
      </c>
    </row>
    <row r="70" spans="1:13" s="214" customFormat="1" ht="13.5" customHeight="1">
      <c r="B70" s="214" t="s">
        <v>355</v>
      </c>
    </row>
    <row r="71" spans="1:13" s="214" customFormat="1" ht="13.5" customHeight="1">
      <c r="G71" s="331" t="s">
        <v>356</v>
      </c>
      <c r="K71" s="331" t="s">
        <v>357</v>
      </c>
    </row>
    <row r="72" spans="1:13" s="214" customFormat="1" ht="13.5" customHeight="1">
      <c r="B72" s="214" t="s">
        <v>358</v>
      </c>
    </row>
    <row r="73" spans="1:13" s="214" customFormat="1" ht="13.5" customHeight="1">
      <c r="G73" s="331" t="s">
        <v>359</v>
      </c>
      <c r="K73" s="331" t="s">
        <v>360</v>
      </c>
    </row>
    <row r="74" spans="1:13" s="214" customFormat="1" ht="13.5" customHeight="1">
      <c r="B74" s="214" t="s">
        <v>361</v>
      </c>
    </row>
    <row r="75" spans="1:13" s="214" customFormat="1" ht="13.5" customHeight="1">
      <c r="G75" s="331" t="s">
        <v>362</v>
      </c>
      <c r="K75" s="331" t="s">
        <v>363</v>
      </c>
    </row>
    <row r="76" spans="1:13" s="214" customFormat="1" ht="16.2" customHeight="1">
      <c r="F76" s="214" t="s">
        <v>303</v>
      </c>
      <c r="G76" s="331"/>
      <c r="K76" s="332" t="s">
        <v>374</v>
      </c>
    </row>
    <row r="77" spans="1:13" ht="23.25" customHeight="1">
      <c r="A77" s="549" t="s">
        <v>364</v>
      </c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</row>
    <row r="79" spans="1:13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</row>
  </sheetData>
  <mergeCells count="63">
    <mergeCell ref="A77:M77"/>
    <mergeCell ref="A1:L1"/>
    <mergeCell ref="A3:A4"/>
    <mergeCell ref="B3:B4"/>
    <mergeCell ref="C3:G3"/>
    <mergeCell ref="H3:H4"/>
    <mergeCell ref="I3:I4"/>
    <mergeCell ref="J3:M3"/>
    <mergeCell ref="C4:D4"/>
    <mergeCell ref="E4:G4"/>
    <mergeCell ref="J4:K4"/>
    <mergeCell ref="L4:M4"/>
    <mergeCell ref="F12:G12"/>
    <mergeCell ref="C29:D30"/>
    <mergeCell ref="E29:F30"/>
    <mergeCell ref="L29:M30"/>
    <mergeCell ref="F23:G23"/>
    <mergeCell ref="F8:G8"/>
    <mergeCell ref="H5:H8"/>
    <mergeCell ref="H9:H13"/>
    <mergeCell ref="I31:K31"/>
    <mergeCell ref="H14:H17"/>
    <mergeCell ref="H18:H21"/>
    <mergeCell ref="H22:H26"/>
    <mergeCell ref="I29:K30"/>
    <mergeCell ref="C31:D31"/>
    <mergeCell ref="E31:F31"/>
    <mergeCell ref="C35:D35"/>
    <mergeCell ref="E35:F35"/>
    <mergeCell ref="L31:M31"/>
    <mergeCell ref="C32:D32"/>
    <mergeCell ref="E32:F32"/>
    <mergeCell ref="C33:D33"/>
    <mergeCell ref="E33:F33"/>
    <mergeCell ref="I32:K32"/>
    <mergeCell ref="I33:K33"/>
    <mergeCell ref="F47:G47"/>
    <mergeCell ref="H49:K49"/>
    <mergeCell ref="L49:M49"/>
    <mergeCell ref="L45:M45"/>
    <mergeCell ref="L46:M46"/>
    <mergeCell ref="L47:M47"/>
    <mergeCell ref="D56:F56"/>
    <mergeCell ref="D57:F57"/>
    <mergeCell ref="F48:G48"/>
    <mergeCell ref="F49:G49"/>
    <mergeCell ref="L32:M33"/>
    <mergeCell ref="H45:K45"/>
    <mergeCell ref="H46:K46"/>
    <mergeCell ref="H47:K47"/>
    <mergeCell ref="H48:K48"/>
    <mergeCell ref="I34:K35"/>
    <mergeCell ref="L34:M35"/>
    <mergeCell ref="C34:D34"/>
    <mergeCell ref="E34:F34"/>
    <mergeCell ref="L48:M48"/>
    <mergeCell ref="F45:G45"/>
    <mergeCell ref="F46:G46"/>
    <mergeCell ref="A5:A8"/>
    <mergeCell ref="A9:A13"/>
    <mergeCell ref="A14:A17"/>
    <mergeCell ref="A18:A22"/>
    <mergeCell ref="A23:A26"/>
  </mergeCells>
  <phoneticPr fontId="3"/>
  <printOptions horizontalCentered="1" verticalCentered="1"/>
  <pageMargins left="0.2" right="0.19685039370078741" top="0.39370078740157483" bottom="0.25" header="0.51181102362204722" footer="0.2"/>
  <pageSetup paperSize="9" scale="7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1"/>
    <outlinePr applyStyles="1"/>
    <pageSetUpPr fitToPage="1"/>
  </sheetPr>
  <dimension ref="A1:K62"/>
  <sheetViews>
    <sheetView workbookViewId="0">
      <selection activeCell="H56" sqref="H56:J56"/>
    </sheetView>
  </sheetViews>
  <sheetFormatPr defaultRowHeight="13.2"/>
  <cols>
    <col min="1" max="1" width="5.21875" style="66" customWidth="1"/>
    <col min="2" max="2" width="5.109375" style="66" customWidth="1"/>
    <col min="3" max="3" width="12.44140625" style="66" customWidth="1"/>
    <col min="4" max="4" width="11.109375" style="66" customWidth="1"/>
    <col min="5" max="6" width="12.44140625" style="66" customWidth="1"/>
    <col min="7" max="7" width="14.109375" style="66" customWidth="1"/>
    <col min="8" max="8" width="11.5546875" style="66" customWidth="1"/>
    <col min="9" max="9" width="12.6640625" style="66" customWidth="1"/>
    <col min="10" max="10" width="15.77734375" style="66" customWidth="1"/>
    <col min="11" max="11" width="14.109375" style="72" hidden="1" customWidth="1"/>
    <col min="12" max="256" width="9" style="66"/>
    <col min="257" max="257" width="5.21875" style="66" customWidth="1"/>
    <col min="258" max="258" width="5.109375" style="66" customWidth="1"/>
    <col min="259" max="259" width="8.109375" style="66" customWidth="1"/>
    <col min="260" max="260" width="8.33203125" style="66" customWidth="1"/>
    <col min="261" max="261" width="9" style="66"/>
    <col min="262" max="262" width="13" style="66" customWidth="1"/>
    <col min="263" max="263" width="9" style="66"/>
    <col min="264" max="264" width="9.109375" style="66" customWidth="1"/>
    <col min="265" max="265" width="9" style="66"/>
    <col min="266" max="266" width="13.77734375" style="66" customWidth="1"/>
    <col min="267" max="267" width="14.109375" style="66" customWidth="1"/>
    <col min="268" max="512" width="9" style="66"/>
    <col min="513" max="513" width="5.21875" style="66" customWidth="1"/>
    <col min="514" max="514" width="5.109375" style="66" customWidth="1"/>
    <col min="515" max="515" width="8.109375" style="66" customWidth="1"/>
    <col min="516" max="516" width="8.33203125" style="66" customWidth="1"/>
    <col min="517" max="517" width="9" style="66"/>
    <col min="518" max="518" width="13" style="66" customWidth="1"/>
    <col min="519" max="519" width="9" style="66"/>
    <col min="520" max="520" width="9.109375" style="66" customWidth="1"/>
    <col min="521" max="521" width="9" style="66"/>
    <col min="522" max="522" width="13.77734375" style="66" customWidth="1"/>
    <col min="523" max="523" width="14.109375" style="66" customWidth="1"/>
    <col min="524" max="768" width="9" style="66"/>
    <col min="769" max="769" width="5.21875" style="66" customWidth="1"/>
    <col min="770" max="770" width="5.109375" style="66" customWidth="1"/>
    <col min="771" max="771" width="8.109375" style="66" customWidth="1"/>
    <col min="772" max="772" width="8.33203125" style="66" customWidth="1"/>
    <col min="773" max="773" width="9" style="66"/>
    <col min="774" max="774" width="13" style="66" customWidth="1"/>
    <col min="775" max="775" width="9" style="66"/>
    <col min="776" max="776" width="9.109375" style="66" customWidth="1"/>
    <col min="777" max="777" width="9" style="66"/>
    <col min="778" max="778" width="13.77734375" style="66" customWidth="1"/>
    <col min="779" max="779" width="14.109375" style="66" customWidth="1"/>
    <col min="780" max="1024" width="9" style="66"/>
    <col min="1025" max="1025" width="5.21875" style="66" customWidth="1"/>
    <col min="1026" max="1026" width="5.109375" style="66" customWidth="1"/>
    <col min="1027" max="1027" width="8.109375" style="66" customWidth="1"/>
    <col min="1028" max="1028" width="8.33203125" style="66" customWidth="1"/>
    <col min="1029" max="1029" width="9" style="66"/>
    <col min="1030" max="1030" width="13" style="66" customWidth="1"/>
    <col min="1031" max="1031" width="9" style="66"/>
    <col min="1032" max="1032" width="9.109375" style="66" customWidth="1"/>
    <col min="1033" max="1033" width="9" style="66"/>
    <col min="1034" max="1034" width="13.77734375" style="66" customWidth="1"/>
    <col min="1035" max="1035" width="14.109375" style="66" customWidth="1"/>
    <col min="1036" max="1280" width="9" style="66"/>
    <col min="1281" max="1281" width="5.21875" style="66" customWidth="1"/>
    <col min="1282" max="1282" width="5.109375" style="66" customWidth="1"/>
    <col min="1283" max="1283" width="8.109375" style="66" customWidth="1"/>
    <col min="1284" max="1284" width="8.33203125" style="66" customWidth="1"/>
    <col min="1285" max="1285" width="9" style="66"/>
    <col min="1286" max="1286" width="13" style="66" customWidth="1"/>
    <col min="1287" max="1287" width="9" style="66"/>
    <col min="1288" max="1288" width="9.109375" style="66" customWidth="1"/>
    <col min="1289" max="1289" width="9" style="66"/>
    <col min="1290" max="1290" width="13.77734375" style="66" customWidth="1"/>
    <col min="1291" max="1291" width="14.109375" style="66" customWidth="1"/>
    <col min="1292" max="1536" width="9" style="66"/>
    <col min="1537" max="1537" width="5.21875" style="66" customWidth="1"/>
    <col min="1538" max="1538" width="5.109375" style="66" customWidth="1"/>
    <col min="1539" max="1539" width="8.109375" style="66" customWidth="1"/>
    <col min="1540" max="1540" width="8.33203125" style="66" customWidth="1"/>
    <col min="1541" max="1541" width="9" style="66"/>
    <col min="1542" max="1542" width="13" style="66" customWidth="1"/>
    <col min="1543" max="1543" width="9" style="66"/>
    <col min="1544" max="1544" width="9.109375" style="66" customWidth="1"/>
    <col min="1545" max="1545" width="9" style="66"/>
    <col min="1546" max="1546" width="13.77734375" style="66" customWidth="1"/>
    <col min="1547" max="1547" width="14.109375" style="66" customWidth="1"/>
    <col min="1548" max="1792" width="9" style="66"/>
    <col min="1793" max="1793" width="5.21875" style="66" customWidth="1"/>
    <col min="1794" max="1794" width="5.109375" style="66" customWidth="1"/>
    <col min="1795" max="1795" width="8.109375" style="66" customWidth="1"/>
    <col min="1796" max="1796" width="8.33203125" style="66" customWidth="1"/>
    <col min="1797" max="1797" width="9" style="66"/>
    <col min="1798" max="1798" width="13" style="66" customWidth="1"/>
    <col min="1799" max="1799" width="9" style="66"/>
    <col min="1800" max="1800" width="9.109375" style="66" customWidth="1"/>
    <col min="1801" max="1801" width="9" style="66"/>
    <col min="1802" max="1802" width="13.77734375" style="66" customWidth="1"/>
    <col min="1803" max="1803" width="14.109375" style="66" customWidth="1"/>
    <col min="1804" max="2048" width="9" style="66"/>
    <col min="2049" max="2049" width="5.21875" style="66" customWidth="1"/>
    <col min="2050" max="2050" width="5.109375" style="66" customWidth="1"/>
    <col min="2051" max="2051" width="8.109375" style="66" customWidth="1"/>
    <col min="2052" max="2052" width="8.33203125" style="66" customWidth="1"/>
    <col min="2053" max="2053" width="9" style="66"/>
    <col min="2054" max="2054" width="13" style="66" customWidth="1"/>
    <col min="2055" max="2055" width="9" style="66"/>
    <col min="2056" max="2056" width="9.109375" style="66" customWidth="1"/>
    <col min="2057" max="2057" width="9" style="66"/>
    <col min="2058" max="2058" width="13.77734375" style="66" customWidth="1"/>
    <col min="2059" max="2059" width="14.109375" style="66" customWidth="1"/>
    <col min="2060" max="2304" width="9" style="66"/>
    <col min="2305" max="2305" width="5.21875" style="66" customWidth="1"/>
    <col min="2306" max="2306" width="5.109375" style="66" customWidth="1"/>
    <col min="2307" max="2307" width="8.109375" style="66" customWidth="1"/>
    <col min="2308" max="2308" width="8.33203125" style="66" customWidth="1"/>
    <col min="2309" max="2309" width="9" style="66"/>
    <col min="2310" max="2310" width="13" style="66" customWidth="1"/>
    <col min="2311" max="2311" width="9" style="66"/>
    <col min="2312" max="2312" width="9.109375" style="66" customWidth="1"/>
    <col min="2313" max="2313" width="9" style="66"/>
    <col min="2314" max="2314" width="13.77734375" style="66" customWidth="1"/>
    <col min="2315" max="2315" width="14.109375" style="66" customWidth="1"/>
    <col min="2316" max="2560" width="9" style="66"/>
    <col min="2561" max="2561" width="5.21875" style="66" customWidth="1"/>
    <col min="2562" max="2562" width="5.109375" style="66" customWidth="1"/>
    <col min="2563" max="2563" width="8.109375" style="66" customWidth="1"/>
    <col min="2564" max="2564" width="8.33203125" style="66" customWidth="1"/>
    <col min="2565" max="2565" width="9" style="66"/>
    <col min="2566" max="2566" width="13" style="66" customWidth="1"/>
    <col min="2567" max="2567" width="9" style="66"/>
    <col min="2568" max="2568" width="9.109375" style="66" customWidth="1"/>
    <col min="2569" max="2569" width="9" style="66"/>
    <col min="2570" max="2570" width="13.77734375" style="66" customWidth="1"/>
    <col min="2571" max="2571" width="14.109375" style="66" customWidth="1"/>
    <col min="2572" max="2816" width="9" style="66"/>
    <col min="2817" max="2817" width="5.21875" style="66" customWidth="1"/>
    <col min="2818" max="2818" width="5.109375" style="66" customWidth="1"/>
    <col min="2819" max="2819" width="8.109375" style="66" customWidth="1"/>
    <col min="2820" max="2820" width="8.33203125" style="66" customWidth="1"/>
    <col min="2821" max="2821" width="9" style="66"/>
    <col min="2822" max="2822" width="13" style="66" customWidth="1"/>
    <col min="2823" max="2823" width="9" style="66"/>
    <col min="2824" max="2824" width="9.109375" style="66" customWidth="1"/>
    <col min="2825" max="2825" width="9" style="66"/>
    <col min="2826" max="2826" width="13.77734375" style="66" customWidth="1"/>
    <col min="2827" max="2827" width="14.109375" style="66" customWidth="1"/>
    <col min="2828" max="3072" width="9" style="66"/>
    <col min="3073" max="3073" width="5.21875" style="66" customWidth="1"/>
    <col min="3074" max="3074" width="5.109375" style="66" customWidth="1"/>
    <col min="3075" max="3075" width="8.109375" style="66" customWidth="1"/>
    <col min="3076" max="3076" width="8.33203125" style="66" customWidth="1"/>
    <col min="3077" max="3077" width="9" style="66"/>
    <col min="3078" max="3078" width="13" style="66" customWidth="1"/>
    <col min="3079" max="3079" width="9" style="66"/>
    <col min="3080" max="3080" width="9.109375" style="66" customWidth="1"/>
    <col min="3081" max="3081" width="9" style="66"/>
    <col min="3082" max="3082" width="13.77734375" style="66" customWidth="1"/>
    <col min="3083" max="3083" width="14.109375" style="66" customWidth="1"/>
    <col min="3084" max="3328" width="9" style="66"/>
    <col min="3329" max="3329" width="5.21875" style="66" customWidth="1"/>
    <col min="3330" max="3330" width="5.109375" style="66" customWidth="1"/>
    <col min="3331" max="3331" width="8.109375" style="66" customWidth="1"/>
    <col min="3332" max="3332" width="8.33203125" style="66" customWidth="1"/>
    <col min="3333" max="3333" width="9" style="66"/>
    <col min="3334" max="3334" width="13" style="66" customWidth="1"/>
    <col min="3335" max="3335" width="9" style="66"/>
    <col min="3336" max="3336" width="9.109375" style="66" customWidth="1"/>
    <col min="3337" max="3337" width="9" style="66"/>
    <col min="3338" max="3338" width="13.77734375" style="66" customWidth="1"/>
    <col min="3339" max="3339" width="14.109375" style="66" customWidth="1"/>
    <col min="3340" max="3584" width="9" style="66"/>
    <col min="3585" max="3585" width="5.21875" style="66" customWidth="1"/>
    <col min="3586" max="3586" width="5.109375" style="66" customWidth="1"/>
    <col min="3587" max="3587" width="8.109375" style="66" customWidth="1"/>
    <col min="3588" max="3588" width="8.33203125" style="66" customWidth="1"/>
    <col min="3589" max="3589" width="9" style="66"/>
    <col min="3590" max="3590" width="13" style="66" customWidth="1"/>
    <col min="3591" max="3591" width="9" style="66"/>
    <col min="3592" max="3592" width="9.109375" style="66" customWidth="1"/>
    <col min="3593" max="3593" width="9" style="66"/>
    <col min="3594" max="3594" width="13.77734375" style="66" customWidth="1"/>
    <col min="3595" max="3595" width="14.109375" style="66" customWidth="1"/>
    <col min="3596" max="3840" width="9" style="66"/>
    <col min="3841" max="3841" width="5.21875" style="66" customWidth="1"/>
    <col min="3842" max="3842" width="5.109375" style="66" customWidth="1"/>
    <col min="3843" max="3843" width="8.109375" style="66" customWidth="1"/>
    <col min="3844" max="3844" width="8.33203125" style="66" customWidth="1"/>
    <col min="3845" max="3845" width="9" style="66"/>
    <col min="3846" max="3846" width="13" style="66" customWidth="1"/>
    <col min="3847" max="3847" width="9" style="66"/>
    <col min="3848" max="3848" width="9.109375" style="66" customWidth="1"/>
    <col min="3849" max="3849" width="9" style="66"/>
    <col min="3850" max="3850" width="13.77734375" style="66" customWidth="1"/>
    <col min="3851" max="3851" width="14.109375" style="66" customWidth="1"/>
    <col min="3852" max="4096" width="9" style="66"/>
    <col min="4097" max="4097" width="5.21875" style="66" customWidth="1"/>
    <col min="4098" max="4098" width="5.109375" style="66" customWidth="1"/>
    <col min="4099" max="4099" width="8.109375" style="66" customWidth="1"/>
    <col min="4100" max="4100" width="8.33203125" style="66" customWidth="1"/>
    <col min="4101" max="4101" width="9" style="66"/>
    <col min="4102" max="4102" width="13" style="66" customWidth="1"/>
    <col min="4103" max="4103" width="9" style="66"/>
    <col min="4104" max="4104" width="9.109375" style="66" customWidth="1"/>
    <col min="4105" max="4105" width="9" style="66"/>
    <col min="4106" max="4106" width="13.77734375" style="66" customWidth="1"/>
    <col min="4107" max="4107" width="14.109375" style="66" customWidth="1"/>
    <col min="4108" max="4352" width="9" style="66"/>
    <col min="4353" max="4353" width="5.21875" style="66" customWidth="1"/>
    <col min="4354" max="4354" width="5.109375" style="66" customWidth="1"/>
    <col min="4355" max="4355" width="8.109375" style="66" customWidth="1"/>
    <col min="4356" max="4356" width="8.33203125" style="66" customWidth="1"/>
    <col min="4357" max="4357" width="9" style="66"/>
    <col min="4358" max="4358" width="13" style="66" customWidth="1"/>
    <col min="4359" max="4359" width="9" style="66"/>
    <col min="4360" max="4360" width="9.109375" style="66" customWidth="1"/>
    <col min="4361" max="4361" width="9" style="66"/>
    <col min="4362" max="4362" width="13.77734375" style="66" customWidth="1"/>
    <col min="4363" max="4363" width="14.109375" style="66" customWidth="1"/>
    <col min="4364" max="4608" width="9" style="66"/>
    <col min="4609" max="4609" width="5.21875" style="66" customWidth="1"/>
    <col min="4610" max="4610" width="5.109375" style="66" customWidth="1"/>
    <col min="4611" max="4611" width="8.109375" style="66" customWidth="1"/>
    <col min="4612" max="4612" width="8.33203125" style="66" customWidth="1"/>
    <col min="4613" max="4613" width="9" style="66"/>
    <col min="4614" max="4614" width="13" style="66" customWidth="1"/>
    <col min="4615" max="4615" width="9" style="66"/>
    <col min="4616" max="4616" width="9.109375" style="66" customWidth="1"/>
    <col min="4617" max="4617" width="9" style="66"/>
    <col min="4618" max="4618" width="13.77734375" style="66" customWidth="1"/>
    <col min="4619" max="4619" width="14.109375" style="66" customWidth="1"/>
    <col min="4620" max="4864" width="9" style="66"/>
    <col min="4865" max="4865" width="5.21875" style="66" customWidth="1"/>
    <col min="4866" max="4866" width="5.109375" style="66" customWidth="1"/>
    <col min="4867" max="4867" width="8.109375" style="66" customWidth="1"/>
    <col min="4868" max="4868" width="8.33203125" style="66" customWidth="1"/>
    <col min="4869" max="4869" width="9" style="66"/>
    <col min="4870" max="4870" width="13" style="66" customWidth="1"/>
    <col min="4871" max="4871" width="9" style="66"/>
    <col min="4872" max="4872" width="9.109375" style="66" customWidth="1"/>
    <col min="4873" max="4873" width="9" style="66"/>
    <col min="4874" max="4874" width="13.77734375" style="66" customWidth="1"/>
    <col min="4875" max="4875" width="14.109375" style="66" customWidth="1"/>
    <col min="4876" max="5120" width="9" style="66"/>
    <col min="5121" max="5121" width="5.21875" style="66" customWidth="1"/>
    <col min="5122" max="5122" width="5.109375" style="66" customWidth="1"/>
    <col min="5123" max="5123" width="8.109375" style="66" customWidth="1"/>
    <col min="5124" max="5124" width="8.33203125" style="66" customWidth="1"/>
    <col min="5125" max="5125" width="9" style="66"/>
    <col min="5126" max="5126" width="13" style="66" customWidth="1"/>
    <col min="5127" max="5127" width="9" style="66"/>
    <col min="5128" max="5128" width="9.109375" style="66" customWidth="1"/>
    <col min="5129" max="5129" width="9" style="66"/>
    <col min="5130" max="5130" width="13.77734375" style="66" customWidth="1"/>
    <col min="5131" max="5131" width="14.109375" style="66" customWidth="1"/>
    <col min="5132" max="5376" width="9" style="66"/>
    <col min="5377" max="5377" width="5.21875" style="66" customWidth="1"/>
    <col min="5378" max="5378" width="5.109375" style="66" customWidth="1"/>
    <col min="5379" max="5379" width="8.109375" style="66" customWidth="1"/>
    <col min="5380" max="5380" width="8.33203125" style="66" customWidth="1"/>
    <col min="5381" max="5381" width="9" style="66"/>
    <col min="5382" max="5382" width="13" style="66" customWidth="1"/>
    <col min="5383" max="5383" width="9" style="66"/>
    <col min="5384" max="5384" width="9.109375" style="66" customWidth="1"/>
    <col min="5385" max="5385" width="9" style="66"/>
    <col min="5386" max="5386" width="13.77734375" style="66" customWidth="1"/>
    <col min="5387" max="5387" width="14.109375" style="66" customWidth="1"/>
    <col min="5388" max="5632" width="9" style="66"/>
    <col min="5633" max="5633" width="5.21875" style="66" customWidth="1"/>
    <col min="5634" max="5634" width="5.109375" style="66" customWidth="1"/>
    <col min="5635" max="5635" width="8.109375" style="66" customWidth="1"/>
    <col min="5636" max="5636" width="8.33203125" style="66" customWidth="1"/>
    <col min="5637" max="5637" width="9" style="66"/>
    <col min="5638" max="5638" width="13" style="66" customWidth="1"/>
    <col min="5639" max="5639" width="9" style="66"/>
    <col min="5640" max="5640" width="9.109375" style="66" customWidth="1"/>
    <col min="5641" max="5641" width="9" style="66"/>
    <col min="5642" max="5642" width="13.77734375" style="66" customWidth="1"/>
    <col min="5643" max="5643" width="14.109375" style="66" customWidth="1"/>
    <col min="5644" max="5888" width="9" style="66"/>
    <col min="5889" max="5889" width="5.21875" style="66" customWidth="1"/>
    <col min="5890" max="5890" width="5.109375" style="66" customWidth="1"/>
    <col min="5891" max="5891" width="8.109375" style="66" customWidth="1"/>
    <col min="5892" max="5892" width="8.33203125" style="66" customWidth="1"/>
    <col min="5893" max="5893" width="9" style="66"/>
    <col min="5894" max="5894" width="13" style="66" customWidth="1"/>
    <col min="5895" max="5895" width="9" style="66"/>
    <col min="5896" max="5896" width="9.109375" style="66" customWidth="1"/>
    <col min="5897" max="5897" width="9" style="66"/>
    <col min="5898" max="5898" width="13.77734375" style="66" customWidth="1"/>
    <col min="5899" max="5899" width="14.109375" style="66" customWidth="1"/>
    <col min="5900" max="6144" width="9" style="66"/>
    <col min="6145" max="6145" width="5.21875" style="66" customWidth="1"/>
    <col min="6146" max="6146" width="5.109375" style="66" customWidth="1"/>
    <col min="6147" max="6147" width="8.109375" style="66" customWidth="1"/>
    <col min="6148" max="6148" width="8.33203125" style="66" customWidth="1"/>
    <col min="6149" max="6149" width="9" style="66"/>
    <col min="6150" max="6150" width="13" style="66" customWidth="1"/>
    <col min="6151" max="6151" width="9" style="66"/>
    <col min="6152" max="6152" width="9.109375" style="66" customWidth="1"/>
    <col min="6153" max="6153" width="9" style="66"/>
    <col min="6154" max="6154" width="13.77734375" style="66" customWidth="1"/>
    <col min="6155" max="6155" width="14.109375" style="66" customWidth="1"/>
    <col min="6156" max="6400" width="9" style="66"/>
    <col min="6401" max="6401" width="5.21875" style="66" customWidth="1"/>
    <col min="6402" max="6402" width="5.109375" style="66" customWidth="1"/>
    <col min="6403" max="6403" width="8.109375" style="66" customWidth="1"/>
    <col min="6404" max="6404" width="8.33203125" style="66" customWidth="1"/>
    <col min="6405" max="6405" width="9" style="66"/>
    <col min="6406" max="6406" width="13" style="66" customWidth="1"/>
    <col min="6407" max="6407" width="9" style="66"/>
    <col min="6408" max="6408" width="9.109375" style="66" customWidth="1"/>
    <col min="6409" max="6409" width="9" style="66"/>
    <col min="6410" max="6410" width="13.77734375" style="66" customWidth="1"/>
    <col min="6411" max="6411" width="14.109375" style="66" customWidth="1"/>
    <col min="6412" max="6656" width="9" style="66"/>
    <col min="6657" max="6657" width="5.21875" style="66" customWidth="1"/>
    <col min="6658" max="6658" width="5.109375" style="66" customWidth="1"/>
    <col min="6659" max="6659" width="8.109375" style="66" customWidth="1"/>
    <col min="6660" max="6660" width="8.33203125" style="66" customWidth="1"/>
    <col min="6661" max="6661" width="9" style="66"/>
    <col min="6662" max="6662" width="13" style="66" customWidth="1"/>
    <col min="6663" max="6663" width="9" style="66"/>
    <col min="6664" max="6664" width="9.109375" style="66" customWidth="1"/>
    <col min="6665" max="6665" width="9" style="66"/>
    <col min="6666" max="6666" width="13.77734375" style="66" customWidth="1"/>
    <col min="6667" max="6667" width="14.109375" style="66" customWidth="1"/>
    <col min="6668" max="6912" width="9" style="66"/>
    <col min="6913" max="6913" width="5.21875" style="66" customWidth="1"/>
    <col min="6914" max="6914" width="5.109375" style="66" customWidth="1"/>
    <col min="6915" max="6915" width="8.109375" style="66" customWidth="1"/>
    <col min="6916" max="6916" width="8.33203125" style="66" customWidth="1"/>
    <col min="6917" max="6917" width="9" style="66"/>
    <col min="6918" max="6918" width="13" style="66" customWidth="1"/>
    <col min="6919" max="6919" width="9" style="66"/>
    <col min="6920" max="6920" width="9.109375" style="66" customWidth="1"/>
    <col min="6921" max="6921" width="9" style="66"/>
    <col min="6922" max="6922" width="13.77734375" style="66" customWidth="1"/>
    <col min="6923" max="6923" width="14.109375" style="66" customWidth="1"/>
    <col min="6924" max="7168" width="9" style="66"/>
    <col min="7169" max="7169" width="5.21875" style="66" customWidth="1"/>
    <col min="7170" max="7170" width="5.109375" style="66" customWidth="1"/>
    <col min="7171" max="7171" width="8.109375" style="66" customWidth="1"/>
    <col min="7172" max="7172" width="8.33203125" style="66" customWidth="1"/>
    <col min="7173" max="7173" width="9" style="66"/>
    <col min="7174" max="7174" width="13" style="66" customWidth="1"/>
    <col min="7175" max="7175" width="9" style="66"/>
    <col min="7176" max="7176" width="9.109375" style="66" customWidth="1"/>
    <col min="7177" max="7177" width="9" style="66"/>
    <col min="7178" max="7178" width="13.77734375" style="66" customWidth="1"/>
    <col min="7179" max="7179" width="14.109375" style="66" customWidth="1"/>
    <col min="7180" max="7424" width="9" style="66"/>
    <col min="7425" max="7425" width="5.21875" style="66" customWidth="1"/>
    <col min="7426" max="7426" width="5.109375" style="66" customWidth="1"/>
    <col min="7427" max="7427" width="8.109375" style="66" customWidth="1"/>
    <col min="7428" max="7428" width="8.33203125" style="66" customWidth="1"/>
    <col min="7429" max="7429" width="9" style="66"/>
    <col min="7430" max="7430" width="13" style="66" customWidth="1"/>
    <col min="7431" max="7431" width="9" style="66"/>
    <col min="7432" max="7432" width="9.109375" style="66" customWidth="1"/>
    <col min="7433" max="7433" width="9" style="66"/>
    <col min="7434" max="7434" width="13.77734375" style="66" customWidth="1"/>
    <col min="7435" max="7435" width="14.109375" style="66" customWidth="1"/>
    <col min="7436" max="7680" width="9" style="66"/>
    <col min="7681" max="7681" width="5.21875" style="66" customWidth="1"/>
    <col min="7682" max="7682" width="5.109375" style="66" customWidth="1"/>
    <col min="7683" max="7683" width="8.109375" style="66" customWidth="1"/>
    <col min="7684" max="7684" width="8.33203125" style="66" customWidth="1"/>
    <col min="7685" max="7685" width="9" style="66"/>
    <col min="7686" max="7686" width="13" style="66" customWidth="1"/>
    <col min="7687" max="7687" width="9" style="66"/>
    <col min="7688" max="7688" width="9.109375" style="66" customWidth="1"/>
    <col min="7689" max="7689" width="9" style="66"/>
    <col min="7690" max="7690" width="13.77734375" style="66" customWidth="1"/>
    <col min="7691" max="7691" width="14.109375" style="66" customWidth="1"/>
    <col min="7692" max="7936" width="9" style="66"/>
    <col min="7937" max="7937" width="5.21875" style="66" customWidth="1"/>
    <col min="7938" max="7938" width="5.109375" style="66" customWidth="1"/>
    <col min="7939" max="7939" width="8.109375" style="66" customWidth="1"/>
    <col min="7940" max="7940" width="8.33203125" style="66" customWidth="1"/>
    <col min="7941" max="7941" width="9" style="66"/>
    <col min="7942" max="7942" width="13" style="66" customWidth="1"/>
    <col min="7943" max="7943" width="9" style="66"/>
    <col min="7944" max="7944" width="9.109375" style="66" customWidth="1"/>
    <col min="7945" max="7945" width="9" style="66"/>
    <col min="7946" max="7946" width="13.77734375" style="66" customWidth="1"/>
    <col min="7947" max="7947" width="14.109375" style="66" customWidth="1"/>
    <col min="7948" max="8192" width="9" style="66"/>
    <col min="8193" max="8193" width="5.21875" style="66" customWidth="1"/>
    <col min="8194" max="8194" width="5.109375" style="66" customWidth="1"/>
    <col min="8195" max="8195" width="8.109375" style="66" customWidth="1"/>
    <col min="8196" max="8196" width="8.33203125" style="66" customWidth="1"/>
    <col min="8197" max="8197" width="9" style="66"/>
    <col min="8198" max="8198" width="13" style="66" customWidth="1"/>
    <col min="8199" max="8199" width="9" style="66"/>
    <col min="8200" max="8200" width="9.109375" style="66" customWidth="1"/>
    <col min="8201" max="8201" width="9" style="66"/>
    <col min="8202" max="8202" width="13.77734375" style="66" customWidth="1"/>
    <col min="8203" max="8203" width="14.109375" style="66" customWidth="1"/>
    <col min="8204" max="8448" width="9" style="66"/>
    <col min="8449" max="8449" width="5.21875" style="66" customWidth="1"/>
    <col min="8450" max="8450" width="5.109375" style="66" customWidth="1"/>
    <col min="8451" max="8451" width="8.109375" style="66" customWidth="1"/>
    <col min="8452" max="8452" width="8.33203125" style="66" customWidth="1"/>
    <col min="8453" max="8453" width="9" style="66"/>
    <col min="8454" max="8454" width="13" style="66" customWidth="1"/>
    <col min="8455" max="8455" width="9" style="66"/>
    <col min="8456" max="8456" width="9.109375" style="66" customWidth="1"/>
    <col min="8457" max="8457" width="9" style="66"/>
    <col min="8458" max="8458" width="13.77734375" style="66" customWidth="1"/>
    <col min="8459" max="8459" width="14.109375" style="66" customWidth="1"/>
    <col min="8460" max="8704" width="9" style="66"/>
    <col min="8705" max="8705" width="5.21875" style="66" customWidth="1"/>
    <col min="8706" max="8706" width="5.109375" style="66" customWidth="1"/>
    <col min="8707" max="8707" width="8.109375" style="66" customWidth="1"/>
    <col min="8708" max="8708" width="8.33203125" style="66" customWidth="1"/>
    <col min="8709" max="8709" width="9" style="66"/>
    <col min="8710" max="8710" width="13" style="66" customWidth="1"/>
    <col min="8711" max="8711" width="9" style="66"/>
    <col min="8712" max="8712" width="9.109375" style="66" customWidth="1"/>
    <col min="8713" max="8713" width="9" style="66"/>
    <col min="8714" max="8714" width="13.77734375" style="66" customWidth="1"/>
    <col min="8715" max="8715" width="14.109375" style="66" customWidth="1"/>
    <col min="8716" max="8960" width="9" style="66"/>
    <col min="8961" max="8961" width="5.21875" style="66" customWidth="1"/>
    <col min="8962" max="8962" width="5.109375" style="66" customWidth="1"/>
    <col min="8963" max="8963" width="8.109375" style="66" customWidth="1"/>
    <col min="8964" max="8964" width="8.33203125" style="66" customWidth="1"/>
    <col min="8965" max="8965" width="9" style="66"/>
    <col min="8966" max="8966" width="13" style="66" customWidth="1"/>
    <col min="8967" max="8967" width="9" style="66"/>
    <col min="8968" max="8968" width="9.109375" style="66" customWidth="1"/>
    <col min="8969" max="8969" width="9" style="66"/>
    <col min="8970" max="8970" width="13.77734375" style="66" customWidth="1"/>
    <col min="8971" max="8971" width="14.109375" style="66" customWidth="1"/>
    <col min="8972" max="9216" width="9" style="66"/>
    <col min="9217" max="9217" width="5.21875" style="66" customWidth="1"/>
    <col min="9218" max="9218" width="5.109375" style="66" customWidth="1"/>
    <col min="9219" max="9219" width="8.109375" style="66" customWidth="1"/>
    <col min="9220" max="9220" width="8.33203125" style="66" customWidth="1"/>
    <col min="9221" max="9221" width="9" style="66"/>
    <col min="9222" max="9222" width="13" style="66" customWidth="1"/>
    <col min="9223" max="9223" width="9" style="66"/>
    <col min="9224" max="9224" width="9.109375" style="66" customWidth="1"/>
    <col min="9225" max="9225" width="9" style="66"/>
    <col min="9226" max="9226" width="13.77734375" style="66" customWidth="1"/>
    <col min="9227" max="9227" width="14.109375" style="66" customWidth="1"/>
    <col min="9228" max="9472" width="9" style="66"/>
    <col min="9473" max="9473" width="5.21875" style="66" customWidth="1"/>
    <col min="9474" max="9474" width="5.109375" style="66" customWidth="1"/>
    <col min="9475" max="9475" width="8.109375" style="66" customWidth="1"/>
    <col min="9476" max="9476" width="8.33203125" style="66" customWidth="1"/>
    <col min="9477" max="9477" width="9" style="66"/>
    <col min="9478" max="9478" width="13" style="66" customWidth="1"/>
    <col min="9479" max="9479" width="9" style="66"/>
    <col min="9480" max="9480" width="9.109375" style="66" customWidth="1"/>
    <col min="9481" max="9481" width="9" style="66"/>
    <col min="9482" max="9482" width="13.77734375" style="66" customWidth="1"/>
    <col min="9483" max="9483" width="14.109375" style="66" customWidth="1"/>
    <col min="9484" max="9728" width="9" style="66"/>
    <col min="9729" max="9729" width="5.21875" style="66" customWidth="1"/>
    <col min="9730" max="9730" width="5.109375" style="66" customWidth="1"/>
    <col min="9731" max="9731" width="8.109375" style="66" customWidth="1"/>
    <col min="9732" max="9732" width="8.33203125" style="66" customWidth="1"/>
    <col min="9733" max="9733" width="9" style="66"/>
    <col min="9734" max="9734" width="13" style="66" customWidth="1"/>
    <col min="9735" max="9735" width="9" style="66"/>
    <col min="9736" max="9736" width="9.109375" style="66" customWidth="1"/>
    <col min="9737" max="9737" width="9" style="66"/>
    <col min="9738" max="9738" width="13.77734375" style="66" customWidth="1"/>
    <col min="9739" max="9739" width="14.109375" style="66" customWidth="1"/>
    <col min="9740" max="9984" width="9" style="66"/>
    <col min="9985" max="9985" width="5.21875" style="66" customWidth="1"/>
    <col min="9986" max="9986" width="5.109375" style="66" customWidth="1"/>
    <col min="9987" max="9987" width="8.109375" style="66" customWidth="1"/>
    <col min="9988" max="9988" width="8.33203125" style="66" customWidth="1"/>
    <col min="9989" max="9989" width="9" style="66"/>
    <col min="9990" max="9990" width="13" style="66" customWidth="1"/>
    <col min="9991" max="9991" width="9" style="66"/>
    <col min="9992" max="9992" width="9.109375" style="66" customWidth="1"/>
    <col min="9993" max="9993" width="9" style="66"/>
    <col min="9994" max="9994" width="13.77734375" style="66" customWidth="1"/>
    <col min="9995" max="9995" width="14.109375" style="66" customWidth="1"/>
    <col min="9996" max="10240" width="9" style="66"/>
    <col min="10241" max="10241" width="5.21875" style="66" customWidth="1"/>
    <col min="10242" max="10242" width="5.109375" style="66" customWidth="1"/>
    <col min="10243" max="10243" width="8.109375" style="66" customWidth="1"/>
    <col min="10244" max="10244" width="8.33203125" style="66" customWidth="1"/>
    <col min="10245" max="10245" width="9" style="66"/>
    <col min="10246" max="10246" width="13" style="66" customWidth="1"/>
    <col min="10247" max="10247" width="9" style="66"/>
    <col min="10248" max="10248" width="9.109375" style="66" customWidth="1"/>
    <col min="10249" max="10249" width="9" style="66"/>
    <col min="10250" max="10250" width="13.77734375" style="66" customWidth="1"/>
    <col min="10251" max="10251" width="14.109375" style="66" customWidth="1"/>
    <col min="10252" max="10496" width="9" style="66"/>
    <col min="10497" max="10497" width="5.21875" style="66" customWidth="1"/>
    <col min="10498" max="10498" width="5.109375" style="66" customWidth="1"/>
    <col min="10499" max="10499" width="8.109375" style="66" customWidth="1"/>
    <col min="10500" max="10500" width="8.33203125" style="66" customWidth="1"/>
    <col min="10501" max="10501" width="9" style="66"/>
    <col min="10502" max="10502" width="13" style="66" customWidth="1"/>
    <col min="10503" max="10503" width="9" style="66"/>
    <col min="10504" max="10504" width="9.109375" style="66" customWidth="1"/>
    <col min="10505" max="10505" width="9" style="66"/>
    <col min="10506" max="10506" width="13.77734375" style="66" customWidth="1"/>
    <col min="10507" max="10507" width="14.109375" style="66" customWidth="1"/>
    <col min="10508" max="10752" width="9" style="66"/>
    <col min="10753" max="10753" width="5.21875" style="66" customWidth="1"/>
    <col min="10754" max="10754" width="5.109375" style="66" customWidth="1"/>
    <col min="10755" max="10755" width="8.109375" style="66" customWidth="1"/>
    <col min="10756" max="10756" width="8.33203125" style="66" customWidth="1"/>
    <col min="10757" max="10757" width="9" style="66"/>
    <col min="10758" max="10758" width="13" style="66" customWidth="1"/>
    <col min="10759" max="10759" width="9" style="66"/>
    <col min="10760" max="10760" width="9.109375" style="66" customWidth="1"/>
    <col min="10761" max="10761" width="9" style="66"/>
    <col min="10762" max="10762" width="13.77734375" style="66" customWidth="1"/>
    <col min="10763" max="10763" width="14.109375" style="66" customWidth="1"/>
    <col min="10764" max="11008" width="9" style="66"/>
    <col min="11009" max="11009" width="5.21875" style="66" customWidth="1"/>
    <col min="11010" max="11010" width="5.109375" style="66" customWidth="1"/>
    <col min="11011" max="11011" width="8.109375" style="66" customWidth="1"/>
    <col min="11012" max="11012" width="8.33203125" style="66" customWidth="1"/>
    <col min="11013" max="11013" width="9" style="66"/>
    <col min="11014" max="11014" width="13" style="66" customWidth="1"/>
    <col min="11015" max="11015" width="9" style="66"/>
    <col min="11016" max="11016" width="9.109375" style="66" customWidth="1"/>
    <col min="11017" max="11017" width="9" style="66"/>
    <col min="11018" max="11018" width="13.77734375" style="66" customWidth="1"/>
    <col min="11019" max="11019" width="14.109375" style="66" customWidth="1"/>
    <col min="11020" max="11264" width="9" style="66"/>
    <col min="11265" max="11265" width="5.21875" style="66" customWidth="1"/>
    <col min="11266" max="11266" width="5.109375" style="66" customWidth="1"/>
    <col min="11267" max="11267" width="8.109375" style="66" customWidth="1"/>
    <col min="11268" max="11268" width="8.33203125" style="66" customWidth="1"/>
    <col min="11269" max="11269" width="9" style="66"/>
    <col min="11270" max="11270" width="13" style="66" customWidth="1"/>
    <col min="11271" max="11271" width="9" style="66"/>
    <col min="11272" max="11272" width="9.109375" style="66" customWidth="1"/>
    <col min="11273" max="11273" width="9" style="66"/>
    <col min="11274" max="11274" width="13.77734375" style="66" customWidth="1"/>
    <col min="11275" max="11275" width="14.109375" style="66" customWidth="1"/>
    <col min="11276" max="11520" width="9" style="66"/>
    <col min="11521" max="11521" width="5.21875" style="66" customWidth="1"/>
    <col min="11522" max="11522" width="5.109375" style="66" customWidth="1"/>
    <col min="11523" max="11523" width="8.109375" style="66" customWidth="1"/>
    <col min="11524" max="11524" width="8.33203125" style="66" customWidth="1"/>
    <col min="11525" max="11525" width="9" style="66"/>
    <col min="11526" max="11526" width="13" style="66" customWidth="1"/>
    <col min="11527" max="11527" width="9" style="66"/>
    <col min="11528" max="11528" width="9.109375" style="66" customWidth="1"/>
    <col min="11529" max="11529" width="9" style="66"/>
    <col min="11530" max="11530" width="13.77734375" style="66" customWidth="1"/>
    <col min="11531" max="11531" width="14.109375" style="66" customWidth="1"/>
    <col min="11532" max="11776" width="9" style="66"/>
    <col min="11777" max="11777" width="5.21875" style="66" customWidth="1"/>
    <col min="11778" max="11778" width="5.109375" style="66" customWidth="1"/>
    <col min="11779" max="11779" width="8.109375" style="66" customWidth="1"/>
    <col min="11780" max="11780" width="8.33203125" style="66" customWidth="1"/>
    <col min="11781" max="11781" width="9" style="66"/>
    <col min="11782" max="11782" width="13" style="66" customWidth="1"/>
    <col min="11783" max="11783" width="9" style="66"/>
    <col min="11784" max="11784" width="9.109375" style="66" customWidth="1"/>
    <col min="11785" max="11785" width="9" style="66"/>
    <col min="11786" max="11786" width="13.77734375" style="66" customWidth="1"/>
    <col min="11787" max="11787" width="14.109375" style="66" customWidth="1"/>
    <col min="11788" max="12032" width="9" style="66"/>
    <col min="12033" max="12033" width="5.21875" style="66" customWidth="1"/>
    <col min="12034" max="12034" width="5.109375" style="66" customWidth="1"/>
    <col min="12035" max="12035" width="8.109375" style="66" customWidth="1"/>
    <col min="12036" max="12036" width="8.33203125" style="66" customWidth="1"/>
    <col min="12037" max="12037" width="9" style="66"/>
    <col min="12038" max="12038" width="13" style="66" customWidth="1"/>
    <col min="12039" max="12039" width="9" style="66"/>
    <col min="12040" max="12040" width="9.109375" style="66" customWidth="1"/>
    <col min="12041" max="12041" width="9" style="66"/>
    <col min="12042" max="12042" width="13.77734375" style="66" customWidth="1"/>
    <col min="12043" max="12043" width="14.109375" style="66" customWidth="1"/>
    <col min="12044" max="12288" width="9" style="66"/>
    <col min="12289" max="12289" width="5.21875" style="66" customWidth="1"/>
    <col min="12290" max="12290" width="5.109375" style="66" customWidth="1"/>
    <col min="12291" max="12291" width="8.109375" style="66" customWidth="1"/>
    <col min="12292" max="12292" width="8.33203125" style="66" customWidth="1"/>
    <col min="12293" max="12293" width="9" style="66"/>
    <col min="12294" max="12294" width="13" style="66" customWidth="1"/>
    <col min="12295" max="12295" width="9" style="66"/>
    <col min="12296" max="12296" width="9.109375" style="66" customWidth="1"/>
    <col min="12297" max="12297" width="9" style="66"/>
    <col min="12298" max="12298" width="13.77734375" style="66" customWidth="1"/>
    <col min="12299" max="12299" width="14.109375" style="66" customWidth="1"/>
    <col min="12300" max="12544" width="9" style="66"/>
    <col min="12545" max="12545" width="5.21875" style="66" customWidth="1"/>
    <col min="12546" max="12546" width="5.109375" style="66" customWidth="1"/>
    <col min="12547" max="12547" width="8.109375" style="66" customWidth="1"/>
    <col min="12548" max="12548" width="8.33203125" style="66" customWidth="1"/>
    <col min="12549" max="12549" width="9" style="66"/>
    <col min="12550" max="12550" width="13" style="66" customWidth="1"/>
    <col min="12551" max="12551" width="9" style="66"/>
    <col min="12552" max="12552" width="9.109375" style="66" customWidth="1"/>
    <col min="12553" max="12553" width="9" style="66"/>
    <col min="12554" max="12554" width="13.77734375" style="66" customWidth="1"/>
    <col min="12555" max="12555" width="14.109375" style="66" customWidth="1"/>
    <col min="12556" max="12800" width="9" style="66"/>
    <col min="12801" max="12801" width="5.21875" style="66" customWidth="1"/>
    <col min="12802" max="12802" width="5.109375" style="66" customWidth="1"/>
    <col min="12803" max="12803" width="8.109375" style="66" customWidth="1"/>
    <col min="12804" max="12804" width="8.33203125" style="66" customWidth="1"/>
    <col min="12805" max="12805" width="9" style="66"/>
    <col min="12806" max="12806" width="13" style="66" customWidth="1"/>
    <col min="12807" max="12807" width="9" style="66"/>
    <col min="12808" max="12808" width="9.109375" style="66" customWidth="1"/>
    <col min="12809" max="12809" width="9" style="66"/>
    <col min="12810" max="12810" width="13.77734375" style="66" customWidth="1"/>
    <col min="12811" max="12811" width="14.109375" style="66" customWidth="1"/>
    <col min="12812" max="13056" width="9" style="66"/>
    <col min="13057" max="13057" width="5.21875" style="66" customWidth="1"/>
    <col min="13058" max="13058" width="5.109375" style="66" customWidth="1"/>
    <col min="13059" max="13059" width="8.109375" style="66" customWidth="1"/>
    <col min="13060" max="13060" width="8.33203125" style="66" customWidth="1"/>
    <col min="13061" max="13061" width="9" style="66"/>
    <col min="13062" max="13062" width="13" style="66" customWidth="1"/>
    <col min="13063" max="13063" width="9" style="66"/>
    <col min="13064" max="13064" width="9.109375" style="66" customWidth="1"/>
    <col min="13065" max="13065" width="9" style="66"/>
    <col min="13066" max="13066" width="13.77734375" style="66" customWidth="1"/>
    <col min="13067" max="13067" width="14.109375" style="66" customWidth="1"/>
    <col min="13068" max="13312" width="9" style="66"/>
    <col min="13313" max="13313" width="5.21875" style="66" customWidth="1"/>
    <col min="13314" max="13314" width="5.109375" style="66" customWidth="1"/>
    <col min="13315" max="13315" width="8.109375" style="66" customWidth="1"/>
    <col min="13316" max="13316" width="8.33203125" style="66" customWidth="1"/>
    <col min="13317" max="13317" width="9" style="66"/>
    <col min="13318" max="13318" width="13" style="66" customWidth="1"/>
    <col min="13319" max="13319" width="9" style="66"/>
    <col min="13320" max="13320" width="9.109375" style="66" customWidth="1"/>
    <col min="13321" max="13321" width="9" style="66"/>
    <col min="13322" max="13322" width="13.77734375" style="66" customWidth="1"/>
    <col min="13323" max="13323" width="14.109375" style="66" customWidth="1"/>
    <col min="13324" max="13568" width="9" style="66"/>
    <col min="13569" max="13569" width="5.21875" style="66" customWidth="1"/>
    <col min="13570" max="13570" width="5.109375" style="66" customWidth="1"/>
    <col min="13571" max="13571" width="8.109375" style="66" customWidth="1"/>
    <col min="13572" max="13572" width="8.33203125" style="66" customWidth="1"/>
    <col min="13573" max="13573" width="9" style="66"/>
    <col min="13574" max="13574" width="13" style="66" customWidth="1"/>
    <col min="13575" max="13575" width="9" style="66"/>
    <col min="13576" max="13576" width="9.109375" style="66" customWidth="1"/>
    <col min="13577" max="13577" width="9" style="66"/>
    <col min="13578" max="13578" width="13.77734375" style="66" customWidth="1"/>
    <col min="13579" max="13579" width="14.109375" style="66" customWidth="1"/>
    <col min="13580" max="13824" width="9" style="66"/>
    <col min="13825" max="13825" width="5.21875" style="66" customWidth="1"/>
    <col min="13826" max="13826" width="5.109375" style="66" customWidth="1"/>
    <col min="13827" max="13827" width="8.109375" style="66" customWidth="1"/>
    <col min="13828" max="13828" width="8.33203125" style="66" customWidth="1"/>
    <col min="13829" max="13829" width="9" style="66"/>
    <col min="13830" max="13830" width="13" style="66" customWidth="1"/>
    <col min="13831" max="13831" width="9" style="66"/>
    <col min="13832" max="13832" width="9.109375" style="66" customWidth="1"/>
    <col min="13833" max="13833" width="9" style="66"/>
    <col min="13834" max="13834" width="13.77734375" style="66" customWidth="1"/>
    <col min="13835" max="13835" width="14.109375" style="66" customWidth="1"/>
    <col min="13836" max="14080" width="9" style="66"/>
    <col min="14081" max="14081" width="5.21875" style="66" customWidth="1"/>
    <col min="14082" max="14082" width="5.109375" style="66" customWidth="1"/>
    <col min="14083" max="14083" width="8.109375" style="66" customWidth="1"/>
    <col min="14084" max="14084" width="8.33203125" style="66" customWidth="1"/>
    <col min="14085" max="14085" width="9" style="66"/>
    <col min="14086" max="14086" width="13" style="66" customWidth="1"/>
    <col min="14087" max="14087" width="9" style="66"/>
    <col min="14088" max="14088" width="9.109375" style="66" customWidth="1"/>
    <col min="14089" max="14089" width="9" style="66"/>
    <col min="14090" max="14090" width="13.77734375" style="66" customWidth="1"/>
    <col min="14091" max="14091" width="14.109375" style="66" customWidth="1"/>
    <col min="14092" max="14336" width="9" style="66"/>
    <col min="14337" max="14337" width="5.21875" style="66" customWidth="1"/>
    <col min="14338" max="14338" width="5.109375" style="66" customWidth="1"/>
    <col min="14339" max="14339" width="8.109375" style="66" customWidth="1"/>
    <col min="14340" max="14340" width="8.33203125" style="66" customWidth="1"/>
    <col min="14341" max="14341" width="9" style="66"/>
    <col min="14342" max="14342" width="13" style="66" customWidth="1"/>
    <col min="14343" max="14343" width="9" style="66"/>
    <col min="14344" max="14344" width="9.109375" style="66" customWidth="1"/>
    <col min="14345" max="14345" width="9" style="66"/>
    <col min="14346" max="14346" width="13.77734375" style="66" customWidth="1"/>
    <col min="14347" max="14347" width="14.109375" style="66" customWidth="1"/>
    <col min="14348" max="14592" width="9" style="66"/>
    <col min="14593" max="14593" width="5.21875" style="66" customWidth="1"/>
    <col min="14594" max="14594" width="5.109375" style="66" customWidth="1"/>
    <col min="14595" max="14595" width="8.109375" style="66" customWidth="1"/>
    <col min="14596" max="14596" width="8.33203125" style="66" customWidth="1"/>
    <col min="14597" max="14597" width="9" style="66"/>
    <col min="14598" max="14598" width="13" style="66" customWidth="1"/>
    <col min="14599" max="14599" width="9" style="66"/>
    <col min="14600" max="14600" width="9.109375" style="66" customWidth="1"/>
    <col min="14601" max="14601" width="9" style="66"/>
    <col min="14602" max="14602" width="13.77734375" style="66" customWidth="1"/>
    <col min="14603" max="14603" width="14.109375" style="66" customWidth="1"/>
    <col min="14604" max="14848" width="9" style="66"/>
    <col min="14849" max="14849" width="5.21875" style="66" customWidth="1"/>
    <col min="14850" max="14850" width="5.109375" style="66" customWidth="1"/>
    <col min="14851" max="14851" width="8.109375" style="66" customWidth="1"/>
    <col min="14852" max="14852" width="8.33203125" style="66" customWidth="1"/>
    <col min="14853" max="14853" width="9" style="66"/>
    <col min="14854" max="14854" width="13" style="66" customWidth="1"/>
    <col min="14855" max="14855" width="9" style="66"/>
    <col min="14856" max="14856" width="9.109375" style="66" customWidth="1"/>
    <col min="14857" max="14857" width="9" style="66"/>
    <col min="14858" max="14858" width="13.77734375" style="66" customWidth="1"/>
    <col min="14859" max="14859" width="14.109375" style="66" customWidth="1"/>
    <col min="14860" max="15104" width="9" style="66"/>
    <col min="15105" max="15105" width="5.21875" style="66" customWidth="1"/>
    <col min="15106" max="15106" width="5.109375" style="66" customWidth="1"/>
    <col min="15107" max="15107" width="8.109375" style="66" customWidth="1"/>
    <col min="15108" max="15108" width="8.33203125" style="66" customWidth="1"/>
    <col min="15109" max="15109" width="9" style="66"/>
    <col min="15110" max="15110" width="13" style="66" customWidth="1"/>
    <col min="15111" max="15111" width="9" style="66"/>
    <col min="15112" max="15112" width="9.109375" style="66" customWidth="1"/>
    <col min="15113" max="15113" width="9" style="66"/>
    <col min="15114" max="15114" width="13.77734375" style="66" customWidth="1"/>
    <col min="15115" max="15115" width="14.109375" style="66" customWidth="1"/>
    <col min="15116" max="15360" width="9" style="66"/>
    <col min="15361" max="15361" width="5.21875" style="66" customWidth="1"/>
    <col min="15362" max="15362" width="5.109375" style="66" customWidth="1"/>
    <col min="15363" max="15363" width="8.109375" style="66" customWidth="1"/>
    <col min="15364" max="15364" width="8.33203125" style="66" customWidth="1"/>
    <col min="15365" max="15365" width="9" style="66"/>
    <col min="15366" max="15366" width="13" style="66" customWidth="1"/>
    <col min="15367" max="15367" width="9" style="66"/>
    <col min="15368" max="15368" width="9.109375" style="66" customWidth="1"/>
    <col min="15369" max="15369" width="9" style="66"/>
    <col min="15370" max="15370" width="13.77734375" style="66" customWidth="1"/>
    <col min="15371" max="15371" width="14.109375" style="66" customWidth="1"/>
    <col min="15372" max="15616" width="9" style="66"/>
    <col min="15617" max="15617" width="5.21875" style="66" customWidth="1"/>
    <col min="15618" max="15618" width="5.109375" style="66" customWidth="1"/>
    <col min="15619" max="15619" width="8.109375" style="66" customWidth="1"/>
    <col min="15620" max="15620" width="8.33203125" style="66" customWidth="1"/>
    <col min="15621" max="15621" width="9" style="66"/>
    <col min="15622" max="15622" width="13" style="66" customWidth="1"/>
    <col min="15623" max="15623" width="9" style="66"/>
    <col min="15624" max="15624" width="9.109375" style="66" customWidth="1"/>
    <col min="15625" max="15625" width="9" style="66"/>
    <col min="15626" max="15626" width="13.77734375" style="66" customWidth="1"/>
    <col min="15627" max="15627" width="14.109375" style="66" customWidth="1"/>
    <col min="15628" max="15872" width="9" style="66"/>
    <col min="15873" max="15873" width="5.21875" style="66" customWidth="1"/>
    <col min="15874" max="15874" width="5.109375" style="66" customWidth="1"/>
    <col min="15875" max="15875" width="8.109375" style="66" customWidth="1"/>
    <col min="15876" max="15876" width="8.33203125" style="66" customWidth="1"/>
    <col min="15877" max="15877" width="9" style="66"/>
    <col min="15878" max="15878" width="13" style="66" customWidth="1"/>
    <col min="15879" max="15879" width="9" style="66"/>
    <col min="15880" max="15880" width="9.109375" style="66" customWidth="1"/>
    <col min="15881" max="15881" width="9" style="66"/>
    <col min="15882" max="15882" width="13.77734375" style="66" customWidth="1"/>
    <col min="15883" max="15883" width="14.109375" style="66" customWidth="1"/>
    <col min="15884" max="16128" width="9" style="66"/>
    <col min="16129" max="16129" width="5.21875" style="66" customWidth="1"/>
    <col min="16130" max="16130" width="5.109375" style="66" customWidth="1"/>
    <col min="16131" max="16131" width="8.109375" style="66" customWidth="1"/>
    <col min="16132" max="16132" width="8.33203125" style="66" customWidth="1"/>
    <col min="16133" max="16133" width="9" style="66"/>
    <col min="16134" max="16134" width="13" style="66" customWidth="1"/>
    <col min="16135" max="16135" width="9" style="66"/>
    <col min="16136" max="16136" width="9.109375" style="66" customWidth="1"/>
    <col min="16137" max="16137" width="9" style="66"/>
    <col min="16138" max="16138" width="13.77734375" style="66" customWidth="1"/>
    <col min="16139" max="16139" width="14.109375" style="66" customWidth="1"/>
    <col min="16140" max="16384" width="9" style="66"/>
  </cols>
  <sheetData>
    <row r="1" spans="1:11" ht="39" customHeight="1">
      <c r="A1" s="568" t="s">
        <v>286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27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67">
        <v>43787</v>
      </c>
    </row>
    <row r="3" spans="1:11" s="337" customFormat="1" ht="14.4">
      <c r="A3" s="569" t="s">
        <v>109</v>
      </c>
      <c r="B3" s="571" t="s">
        <v>110</v>
      </c>
      <c r="C3" s="573" t="s">
        <v>5</v>
      </c>
      <c r="D3" s="574"/>
      <c r="E3" s="574"/>
      <c r="F3" s="575"/>
      <c r="G3" s="576" t="s">
        <v>7</v>
      </c>
      <c r="H3" s="574"/>
      <c r="I3" s="574"/>
      <c r="J3" s="577"/>
      <c r="K3" s="336" t="s">
        <v>187</v>
      </c>
    </row>
    <row r="4" spans="1:11" s="337" customFormat="1" ht="15" thickBot="1">
      <c r="A4" s="570"/>
      <c r="B4" s="572"/>
      <c r="C4" s="578" t="s">
        <v>111</v>
      </c>
      <c r="D4" s="579"/>
      <c r="E4" s="580" t="s">
        <v>112</v>
      </c>
      <c r="F4" s="581"/>
      <c r="G4" s="582" t="s">
        <v>111</v>
      </c>
      <c r="H4" s="583"/>
      <c r="I4" s="580" t="s">
        <v>112</v>
      </c>
      <c r="J4" s="584"/>
      <c r="K4" s="338" t="s">
        <v>111</v>
      </c>
    </row>
    <row r="5" spans="1:11" s="337" customFormat="1" ht="14.4">
      <c r="A5" s="339">
        <v>2</v>
      </c>
      <c r="B5" s="285">
        <v>2</v>
      </c>
      <c r="C5" s="340"/>
      <c r="D5" s="341"/>
      <c r="E5" s="342"/>
      <c r="F5" s="343"/>
      <c r="G5" s="344"/>
      <c r="H5" s="345"/>
      <c r="I5" s="346"/>
      <c r="J5" s="347"/>
      <c r="K5" s="348"/>
    </row>
    <row r="6" spans="1:11" s="337" customFormat="1" ht="14.4">
      <c r="A6" s="339"/>
      <c r="B6" s="264">
        <v>9</v>
      </c>
      <c r="C6" s="349"/>
      <c r="D6" s="350"/>
      <c r="E6" s="351"/>
      <c r="F6" s="352"/>
      <c r="G6" s="270"/>
      <c r="H6" s="306"/>
      <c r="I6" s="351"/>
      <c r="J6" s="353"/>
      <c r="K6" s="354"/>
    </row>
    <row r="7" spans="1:11" s="337" customFormat="1" ht="14.4">
      <c r="A7" s="339"/>
      <c r="B7" s="264">
        <v>16</v>
      </c>
      <c r="C7" s="349"/>
      <c r="D7" s="350"/>
      <c r="E7" s="351"/>
      <c r="F7" s="352"/>
      <c r="G7" s="270"/>
      <c r="H7" s="306"/>
      <c r="I7" s="351"/>
      <c r="J7" s="353"/>
      <c r="K7" s="354"/>
    </row>
    <row r="8" spans="1:11" s="337" customFormat="1" ht="14.4">
      <c r="A8" s="355"/>
      <c r="B8" s="277">
        <v>23</v>
      </c>
      <c r="C8" s="356"/>
      <c r="D8" s="357"/>
      <c r="E8" s="358"/>
      <c r="F8" s="359"/>
      <c r="G8" s="316"/>
      <c r="H8" s="360"/>
      <c r="I8" s="358" t="s">
        <v>293</v>
      </c>
      <c r="J8" s="361" t="s">
        <v>249</v>
      </c>
      <c r="K8" s="362"/>
    </row>
    <row r="9" spans="1:11" s="337" customFormat="1" ht="14.4">
      <c r="A9" s="339">
        <v>3</v>
      </c>
      <c r="B9" s="285">
        <v>1</v>
      </c>
      <c r="C9" s="340"/>
      <c r="D9" s="341"/>
      <c r="E9" s="342"/>
      <c r="F9" s="363"/>
      <c r="G9" s="364"/>
      <c r="H9" s="365"/>
      <c r="I9" s="342"/>
      <c r="J9" s="366"/>
      <c r="K9" s="367"/>
    </row>
    <row r="10" spans="1:11" s="337" customFormat="1" ht="14.4">
      <c r="A10" s="339"/>
      <c r="B10" s="264">
        <v>8</v>
      </c>
      <c r="C10" s="349"/>
      <c r="D10" s="350"/>
      <c r="E10" s="351"/>
      <c r="F10" s="352"/>
      <c r="G10" s="270"/>
      <c r="H10" s="306"/>
      <c r="I10" s="351"/>
      <c r="J10" s="353"/>
      <c r="K10" s="354"/>
    </row>
    <row r="11" spans="1:11" s="337" customFormat="1" ht="14.4">
      <c r="A11" s="339"/>
      <c r="B11" s="264">
        <v>15</v>
      </c>
      <c r="C11" s="349"/>
      <c r="D11" s="350"/>
      <c r="E11" s="351"/>
      <c r="F11" s="352"/>
      <c r="G11" s="270"/>
      <c r="H11" s="306"/>
      <c r="I11" s="351" t="s">
        <v>302</v>
      </c>
      <c r="J11" s="353" t="s">
        <v>153</v>
      </c>
      <c r="K11" s="354" t="s">
        <v>221</v>
      </c>
    </row>
    <row r="12" spans="1:11" s="337" customFormat="1" ht="14.4">
      <c r="A12" s="339"/>
      <c r="B12" s="294">
        <v>22</v>
      </c>
      <c r="C12" s="368"/>
      <c r="D12" s="369"/>
      <c r="E12" s="370"/>
      <c r="F12" s="371"/>
      <c r="G12" s="372"/>
      <c r="H12" s="373"/>
      <c r="I12" s="370"/>
      <c r="J12" s="374"/>
      <c r="K12" s="354" t="s">
        <v>222</v>
      </c>
    </row>
    <row r="13" spans="1:11" s="337" customFormat="1" ht="14.4">
      <c r="A13" s="355"/>
      <c r="B13" s="277">
        <v>29</v>
      </c>
      <c r="C13" s="356"/>
      <c r="D13" s="357"/>
      <c r="E13" s="358"/>
      <c r="F13" s="359"/>
      <c r="G13" s="316"/>
      <c r="H13" s="360"/>
      <c r="I13" s="358"/>
      <c r="J13" s="361"/>
      <c r="K13" s="362"/>
    </row>
    <row r="14" spans="1:11" s="337" customFormat="1" ht="14.4">
      <c r="A14" s="375">
        <v>4</v>
      </c>
      <c r="B14" s="376">
        <v>5</v>
      </c>
      <c r="C14" s="377"/>
      <c r="D14" s="341"/>
      <c r="E14" s="378"/>
      <c r="F14" s="363"/>
      <c r="G14" s="379"/>
      <c r="H14" s="380"/>
      <c r="I14" s="378"/>
      <c r="J14" s="366"/>
      <c r="K14" s="381" t="s">
        <v>223</v>
      </c>
    </row>
    <row r="15" spans="1:11" s="337" customFormat="1" ht="14.4">
      <c r="A15" s="339"/>
      <c r="B15" s="264">
        <v>12</v>
      </c>
      <c r="C15" s="349" t="s">
        <v>188</v>
      </c>
      <c r="D15" s="350" t="s">
        <v>224</v>
      </c>
      <c r="E15" s="382"/>
      <c r="F15" s="383"/>
      <c r="G15" s="270" t="s">
        <v>205</v>
      </c>
      <c r="H15" s="306" t="s">
        <v>206</v>
      </c>
      <c r="I15" s="351"/>
      <c r="J15" s="353"/>
      <c r="K15" s="354"/>
    </row>
    <row r="16" spans="1:11" s="337" customFormat="1" ht="14.4">
      <c r="A16" s="339"/>
      <c r="B16" s="264">
        <v>19</v>
      </c>
      <c r="C16" s="349"/>
      <c r="D16" s="350"/>
      <c r="E16" s="382" t="s">
        <v>148</v>
      </c>
      <c r="F16" s="383" t="s">
        <v>149</v>
      </c>
      <c r="G16" s="270"/>
      <c r="H16" s="306"/>
      <c r="I16" s="351" t="s">
        <v>294</v>
      </c>
      <c r="J16" s="353" t="s">
        <v>147</v>
      </c>
      <c r="K16" s="354" t="s">
        <v>225</v>
      </c>
    </row>
    <row r="17" spans="1:11" s="337" customFormat="1" ht="14.4">
      <c r="A17" s="355"/>
      <c r="B17" s="277">
        <v>26</v>
      </c>
      <c r="C17" s="384" t="s">
        <v>279</v>
      </c>
      <c r="D17" s="357" t="s">
        <v>146</v>
      </c>
      <c r="E17" s="358"/>
      <c r="F17" s="359"/>
      <c r="G17" s="316"/>
      <c r="H17" s="360"/>
      <c r="I17" s="358"/>
      <c r="J17" s="361"/>
      <c r="K17" s="362"/>
    </row>
    <row r="18" spans="1:11" s="337" customFormat="1" ht="14.4">
      <c r="A18" s="339">
        <v>5</v>
      </c>
      <c r="B18" s="285">
        <v>3</v>
      </c>
      <c r="C18" s="340"/>
      <c r="D18" s="341"/>
      <c r="E18" s="385"/>
      <c r="F18" s="386"/>
      <c r="G18" s="312"/>
      <c r="H18" s="387"/>
      <c r="I18" s="342"/>
      <c r="J18" s="366"/>
      <c r="K18" s="367"/>
    </row>
    <row r="19" spans="1:11" s="337" customFormat="1" ht="14.4">
      <c r="A19" s="339"/>
      <c r="B19" s="264">
        <v>10</v>
      </c>
      <c r="C19" s="349"/>
      <c r="D19" s="350"/>
      <c r="E19" s="370" t="s">
        <v>242</v>
      </c>
      <c r="F19" s="352" t="s">
        <v>152</v>
      </c>
      <c r="G19" s="270" t="s">
        <v>207</v>
      </c>
      <c r="H19" s="306" t="s">
        <v>283</v>
      </c>
      <c r="I19" s="351"/>
      <c r="J19" s="353"/>
      <c r="K19" s="354"/>
    </row>
    <row r="20" spans="1:11" s="337" customFormat="1" ht="14.4">
      <c r="A20" s="339"/>
      <c r="B20" s="294">
        <v>17</v>
      </c>
      <c r="C20" s="349" t="s">
        <v>280</v>
      </c>
      <c r="D20" s="350" t="s">
        <v>189</v>
      </c>
      <c r="E20" s="370"/>
      <c r="F20" s="352"/>
      <c r="G20" s="270"/>
      <c r="H20" s="373"/>
      <c r="I20" s="370" t="s">
        <v>296</v>
      </c>
      <c r="J20" s="353" t="s">
        <v>150</v>
      </c>
      <c r="K20" s="388"/>
    </row>
    <row r="21" spans="1:11" s="337" customFormat="1" ht="14.4">
      <c r="A21" s="339"/>
      <c r="B21" s="294">
        <v>24</v>
      </c>
      <c r="C21" s="368"/>
      <c r="D21" s="369"/>
      <c r="E21" s="370"/>
      <c r="F21" s="389"/>
      <c r="G21" s="390"/>
      <c r="H21" s="373"/>
      <c r="I21" s="370"/>
      <c r="J21" s="353"/>
      <c r="K21" s="388"/>
    </row>
    <row r="22" spans="1:11" s="337" customFormat="1" ht="14.4">
      <c r="A22" s="339"/>
      <c r="B22" s="294">
        <v>31</v>
      </c>
      <c r="C22" s="384"/>
      <c r="D22" s="391"/>
      <c r="E22" s="370" t="s">
        <v>245</v>
      </c>
      <c r="F22" s="392" t="s">
        <v>243</v>
      </c>
      <c r="G22" s="316"/>
      <c r="H22" s="393"/>
      <c r="I22" s="394"/>
      <c r="J22" s="395"/>
      <c r="K22" s="396" t="s">
        <v>226</v>
      </c>
    </row>
    <row r="23" spans="1:11" s="337" customFormat="1" ht="14.4">
      <c r="A23" s="375">
        <v>6</v>
      </c>
      <c r="B23" s="376">
        <v>7</v>
      </c>
      <c r="C23" s="397" t="s">
        <v>227</v>
      </c>
      <c r="D23" s="398" t="s">
        <v>118</v>
      </c>
      <c r="E23" s="378"/>
      <c r="F23" s="363"/>
      <c r="G23" s="399"/>
      <c r="H23" s="380"/>
      <c r="I23" s="378" t="s">
        <v>297</v>
      </c>
      <c r="J23" s="366" t="s">
        <v>249</v>
      </c>
      <c r="K23" s="400"/>
    </row>
    <row r="24" spans="1:11" s="337" customFormat="1" ht="14.4">
      <c r="A24" s="339"/>
      <c r="B24" s="264">
        <v>14</v>
      </c>
      <c r="C24" s="401"/>
      <c r="D24" s="402"/>
      <c r="E24" s="351"/>
      <c r="F24" s="352"/>
      <c r="G24" s="403"/>
      <c r="H24" s="404"/>
      <c r="I24" s="351"/>
      <c r="J24" s="353"/>
      <c r="K24" s="354"/>
    </row>
    <row r="25" spans="1:11" s="337" customFormat="1" ht="14.4">
      <c r="A25" s="339"/>
      <c r="B25" s="294">
        <v>21</v>
      </c>
      <c r="C25" s="368"/>
      <c r="D25" s="369"/>
      <c r="E25" s="370"/>
      <c r="F25" s="371"/>
      <c r="G25" s="372" t="s">
        <v>305</v>
      </c>
      <c r="H25" s="373" t="s">
        <v>284</v>
      </c>
      <c r="I25" s="351"/>
      <c r="J25" s="374"/>
      <c r="K25" s="388"/>
    </row>
    <row r="26" spans="1:11" s="337" customFormat="1" ht="14.4">
      <c r="A26" s="355"/>
      <c r="B26" s="277">
        <v>28</v>
      </c>
      <c r="C26" s="384" t="s">
        <v>228</v>
      </c>
      <c r="D26" s="391" t="s">
        <v>126</v>
      </c>
      <c r="E26" s="358" t="s">
        <v>295</v>
      </c>
      <c r="F26" s="361" t="s">
        <v>243</v>
      </c>
      <c r="G26" s="405"/>
      <c r="H26" s="406"/>
      <c r="I26" s="358"/>
      <c r="J26" s="361"/>
      <c r="K26" s="362"/>
    </row>
    <row r="27" spans="1:11" s="337" customFormat="1" ht="14.4">
      <c r="A27" s="339">
        <v>7</v>
      </c>
      <c r="B27" s="285">
        <v>5</v>
      </c>
      <c r="C27" s="407"/>
      <c r="D27" s="408"/>
      <c r="E27" s="409"/>
      <c r="F27" s="410"/>
      <c r="G27" s="364"/>
      <c r="H27" s="411"/>
      <c r="I27" s="342" t="s">
        <v>298</v>
      </c>
      <c r="J27" s="374" t="s">
        <v>153</v>
      </c>
      <c r="K27" s="367"/>
    </row>
    <row r="28" spans="1:11" s="337" customFormat="1" ht="14.4">
      <c r="A28" s="339"/>
      <c r="B28" s="264">
        <v>12</v>
      </c>
      <c r="C28" s="401"/>
      <c r="D28" s="402"/>
      <c r="E28" s="412"/>
      <c r="F28" s="383"/>
      <c r="G28" s="270" t="s">
        <v>208</v>
      </c>
      <c r="H28" s="413" t="s">
        <v>161</v>
      </c>
      <c r="I28" s="351"/>
      <c r="J28" s="353"/>
      <c r="K28" s="354"/>
    </row>
    <row r="29" spans="1:11" s="337" customFormat="1" ht="14.4">
      <c r="A29" s="339"/>
      <c r="B29" s="264">
        <v>19</v>
      </c>
      <c r="C29" s="401"/>
      <c r="D29" s="350"/>
      <c r="E29" s="382"/>
      <c r="F29" s="410"/>
      <c r="G29" s="270"/>
      <c r="H29" s="306"/>
      <c r="I29" s="351"/>
      <c r="J29" s="353"/>
      <c r="K29" s="354"/>
    </row>
    <row r="30" spans="1:11" s="337" customFormat="1" ht="14.4">
      <c r="A30" s="355"/>
      <c r="B30" s="277">
        <v>26</v>
      </c>
      <c r="C30" s="384"/>
      <c r="D30" s="357"/>
      <c r="E30" s="414" t="s">
        <v>163</v>
      </c>
      <c r="F30" s="415" t="s">
        <v>151</v>
      </c>
      <c r="G30" s="316"/>
      <c r="H30" s="360"/>
      <c r="I30" s="358"/>
      <c r="J30" s="361"/>
      <c r="K30" s="396"/>
    </row>
    <row r="31" spans="1:11" s="337" customFormat="1" ht="14.4">
      <c r="A31" s="339">
        <v>8</v>
      </c>
      <c r="B31" s="285">
        <v>2</v>
      </c>
      <c r="C31" s="377"/>
      <c r="D31" s="341"/>
      <c r="E31" s="342"/>
      <c r="F31" s="343"/>
      <c r="G31" s="364"/>
      <c r="H31" s="411"/>
      <c r="I31" s="342"/>
      <c r="J31" s="416"/>
      <c r="K31" s="367"/>
    </row>
    <row r="32" spans="1:11" s="337" customFormat="1" ht="14.4">
      <c r="A32" s="339"/>
      <c r="B32" s="264">
        <v>9</v>
      </c>
      <c r="C32" s="401"/>
      <c r="D32" s="350"/>
      <c r="E32" s="351"/>
      <c r="F32" s="352"/>
      <c r="G32" s="270"/>
      <c r="H32" s="306"/>
      <c r="I32" s="351"/>
      <c r="J32" s="353"/>
      <c r="K32" s="354"/>
    </row>
    <row r="33" spans="1:11" s="337" customFormat="1" ht="14.4">
      <c r="A33" s="339"/>
      <c r="B33" s="294">
        <v>16</v>
      </c>
      <c r="C33" s="401"/>
      <c r="D33" s="350"/>
      <c r="E33" s="351"/>
      <c r="F33" s="352"/>
      <c r="G33" s="372"/>
      <c r="H33" s="373"/>
      <c r="I33" s="370"/>
      <c r="J33" s="374"/>
      <c r="K33" s="388"/>
    </row>
    <row r="34" spans="1:11" s="337" customFormat="1" ht="14.4">
      <c r="A34" s="339"/>
      <c r="B34" s="294">
        <v>23</v>
      </c>
      <c r="C34" s="401" t="s">
        <v>220</v>
      </c>
      <c r="D34" s="350" t="s">
        <v>146</v>
      </c>
      <c r="E34" s="351"/>
      <c r="F34" s="352"/>
      <c r="G34" s="372"/>
      <c r="H34" s="373"/>
      <c r="I34" s="370"/>
      <c r="J34" s="374"/>
      <c r="K34" s="388" t="s">
        <v>229</v>
      </c>
    </row>
    <row r="35" spans="1:11" s="337" customFormat="1" ht="14.4">
      <c r="A35" s="355"/>
      <c r="B35" s="277">
        <v>30</v>
      </c>
      <c r="C35" s="384"/>
      <c r="D35" s="391"/>
      <c r="E35" s="414"/>
      <c r="F35" s="359"/>
      <c r="G35" s="316"/>
      <c r="H35" s="360"/>
      <c r="I35" s="358"/>
      <c r="J35" s="361"/>
      <c r="K35" s="362"/>
    </row>
    <row r="36" spans="1:11" s="337" customFormat="1" ht="14.4">
      <c r="A36" s="339">
        <v>9</v>
      </c>
      <c r="B36" s="285">
        <v>6</v>
      </c>
      <c r="C36" s="377"/>
      <c r="D36" s="341"/>
      <c r="E36" s="342"/>
      <c r="F36" s="343"/>
      <c r="G36" s="270" t="s">
        <v>209</v>
      </c>
      <c r="H36" s="306" t="s">
        <v>306</v>
      </c>
      <c r="I36" s="342"/>
      <c r="J36" s="416"/>
      <c r="K36" s="367" t="s">
        <v>230</v>
      </c>
    </row>
    <row r="37" spans="1:11" s="337" customFormat="1" ht="14.4">
      <c r="A37" s="339"/>
      <c r="B37" s="264">
        <v>13</v>
      </c>
      <c r="C37" s="401" t="s">
        <v>231</v>
      </c>
      <c r="D37" s="350" t="s">
        <v>232</v>
      </c>
      <c r="E37" s="351"/>
      <c r="F37" s="352"/>
      <c r="G37" s="270"/>
      <c r="H37" s="306"/>
      <c r="I37" s="351"/>
      <c r="J37" s="353"/>
      <c r="K37" s="354"/>
    </row>
    <row r="38" spans="1:11" s="337" customFormat="1" ht="14.4">
      <c r="A38" s="339"/>
      <c r="B38" s="264">
        <v>20</v>
      </c>
      <c r="C38" s="401"/>
      <c r="D38" s="350"/>
      <c r="E38" s="351"/>
      <c r="F38" s="352"/>
      <c r="G38" s="270"/>
      <c r="H38" s="306"/>
      <c r="I38" s="351"/>
      <c r="J38" s="353"/>
      <c r="K38" s="354"/>
    </row>
    <row r="39" spans="1:11" s="337" customFormat="1" ht="14.4">
      <c r="A39" s="339"/>
      <c r="B39" s="264">
        <v>27</v>
      </c>
      <c r="C39" s="401"/>
      <c r="D39" s="350"/>
      <c r="E39" s="351"/>
      <c r="F39" s="352"/>
      <c r="G39" s="270"/>
      <c r="H39" s="306"/>
      <c r="I39" s="351" t="s">
        <v>299</v>
      </c>
      <c r="J39" s="353" t="s">
        <v>147</v>
      </c>
      <c r="K39" s="354"/>
    </row>
    <row r="40" spans="1:11" s="337" customFormat="1" ht="14.4">
      <c r="A40" s="375">
        <v>10</v>
      </c>
      <c r="B40" s="376">
        <v>4</v>
      </c>
      <c r="C40" s="417"/>
      <c r="D40" s="418"/>
      <c r="E40" s="419" t="s">
        <v>300</v>
      </c>
      <c r="F40" s="420" t="s">
        <v>152</v>
      </c>
      <c r="G40" s="421"/>
      <c r="H40" s="422"/>
      <c r="I40" s="378"/>
      <c r="J40" s="366"/>
      <c r="K40" s="381" t="s">
        <v>233</v>
      </c>
    </row>
    <row r="41" spans="1:11" s="337" customFormat="1" ht="14.4">
      <c r="A41" s="339"/>
      <c r="B41" s="264">
        <v>11</v>
      </c>
      <c r="C41" s="349" t="s">
        <v>281</v>
      </c>
      <c r="D41" s="350" t="s">
        <v>118</v>
      </c>
      <c r="E41" s="342"/>
      <c r="F41" s="410"/>
      <c r="G41" s="421" t="s">
        <v>210</v>
      </c>
      <c r="H41" s="422" t="s">
        <v>162</v>
      </c>
      <c r="I41" s="351"/>
      <c r="J41" s="353"/>
      <c r="K41" s="354"/>
    </row>
    <row r="42" spans="1:11" s="337" customFormat="1" ht="14.4">
      <c r="A42" s="339"/>
      <c r="B42" s="264">
        <v>18</v>
      </c>
      <c r="C42" s="401"/>
      <c r="D42" s="402"/>
      <c r="E42" s="423"/>
      <c r="F42" s="353"/>
      <c r="G42" s="270"/>
      <c r="H42" s="306"/>
      <c r="I42" s="335" t="s">
        <v>382</v>
      </c>
      <c r="J42" s="353" t="s">
        <v>150</v>
      </c>
      <c r="K42" s="354" t="s">
        <v>246</v>
      </c>
    </row>
    <row r="43" spans="1:11" s="337" customFormat="1" ht="14.4">
      <c r="A43" s="355"/>
      <c r="B43" s="277">
        <v>25</v>
      </c>
      <c r="C43" s="424"/>
      <c r="D43" s="425"/>
      <c r="E43" s="426" t="s">
        <v>301</v>
      </c>
      <c r="F43" s="361" t="s">
        <v>151</v>
      </c>
      <c r="G43" s="316" t="s">
        <v>308</v>
      </c>
      <c r="H43" s="427" t="s">
        <v>309</v>
      </c>
      <c r="I43" s="358"/>
      <c r="J43" s="361"/>
      <c r="K43" s="428"/>
    </row>
    <row r="44" spans="1:11" s="337" customFormat="1" ht="14.4">
      <c r="A44" s="339">
        <v>11</v>
      </c>
      <c r="B44" s="285">
        <v>1</v>
      </c>
      <c r="C44" s="377" t="s">
        <v>282</v>
      </c>
      <c r="D44" s="341" t="s">
        <v>224</v>
      </c>
      <c r="E44" s="342"/>
      <c r="F44" s="343"/>
      <c r="G44" s="364"/>
      <c r="H44" s="411"/>
      <c r="I44" s="342"/>
      <c r="J44" s="416"/>
      <c r="K44" s="367" t="s">
        <v>247</v>
      </c>
    </row>
    <row r="45" spans="1:11" s="337" customFormat="1" ht="14.4">
      <c r="A45" s="339"/>
      <c r="B45" s="264">
        <v>8</v>
      </c>
      <c r="C45" s="401"/>
      <c r="D45" s="350"/>
      <c r="E45" s="351"/>
      <c r="F45" s="352"/>
      <c r="G45" s="270" t="s">
        <v>244</v>
      </c>
      <c r="H45" s="306" t="s">
        <v>307</v>
      </c>
      <c r="I45" s="351"/>
      <c r="J45" s="353"/>
      <c r="K45" s="354"/>
    </row>
    <row r="46" spans="1:11" s="337" customFormat="1" ht="15" thickBot="1">
      <c r="A46" s="429"/>
      <c r="B46" s="317">
        <v>15</v>
      </c>
      <c r="C46" s="430"/>
      <c r="D46" s="431"/>
      <c r="E46" s="432"/>
      <c r="F46" s="433"/>
      <c r="G46" s="434"/>
      <c r="H46" s="435"/>
      <c r="I46" s="436"/>
      <c r="J46" s="437"/>
      <c r="K46" s="438"/>
    </row>
    <row r="47" spans="1:11" ht="28.5" customHeight="1">
      <c r="A47" s="4"/>
      <c r="B47" s="4"/>
      <c r="C47" s="93" t="s">
        <v>200</v>
      </c>
      <c r="D47" s="4"/>
      <c r="E47" s="4"/>
      <c r="F47" s="4"/>
      <c r="G47" s="4"/>
      <c r="H47" s="4"/>
      <c r="I47" s="4"/>
      <c r="J47" s="4"/>
      <c r="K47" s="68" t="s">
        <v>113</v>
      </c>
    </row>
    <row r="48" spans="1:11" ht="31.5" customHeight="1">
      <c r="A48" s="69" t="s">
        <v>114</v>
      </c>
      <c r="B48" s="4"/>
      <c r="C48" s="4"/>
      <c r="D48" s="4"/>
      <c r="E48" s="4"/>
      <c r="F48" s="4"/>
      <c r="G48" s="4"/>
      <c r="H48" s="4"/>
      <c r="I48" s="4"/>
      <c r="J48" s="4"/>
      <c r="K48" s="70"/>
    </row>
    <row r="49" spans="1:11" ht="14.4">
      <c r="A49" s="71" t="s">
        <v>190</v>
      </c>
      <c r="B49" s="4"/>
      <c r="C49" s="4"/>
      <c r="D49" s="4"/>
      <c r="E49" s="4"/>
      <c r="F49" s="4"/>
      <c r="G49" s="4"/>
      <c r="H49" s="4"/>
      <c r="I49" s="4"/>
      <c r="J49" s="4"/>
      <c r="K49" s="70"/>
    </row>
    <row r="50" spans="1:11" s="337" customFormat="1" ht="22.5" customHeight="1">
      <c r="A50" s="337" t="s">
        <v>154</v>
      </c>
      <c r="J50" s="332" t="s">
        <v>191</v>
      </c>
      <c r="K50" s="332" t="s">
        <v>191</v>
      </c>
    </row>
    <row r="51" spans="1:11" s="337" customFormat="1" ht="22.5" customHeight="1">
      <c r="A51" s="337" t="s">
        <v>155</v>
      </c>
      <c r="J51" s="332" t="s">
        <v>192</v>
      </c>
      <c r="K51" s="332" t="s">
        <v>192</v>
      </c>
    </row>
    <row r="52" spans="1:11" s="337" customFormat="1" ht="22.5" customHeight="1">
      <c r="A52" s="337" t="s">
        <v>193</v>
      </c>
      <c r="J52" s="332" t="s">
        <v>194</v>
      </c>
      <c r="K52" s="332" t="s">
        <v>194</v>
      </c>
    </row>
    <row r="53" spans="1:11" s="337" customFormat="1" ht="22.5" customHeight="1">
      <c r="A53" s="337" t="s">
        <v>156</v>
      </c>
      <c r="J53" s="332" t="s">
        <v>128</v>
      </c>
      <c r="K53" s="332" t="s">
        <v>128</v>
      </c>
    </row>
    <row r="54" spans="1:11" s="337" customFormat="1" ht="22.5" customHeight="1"/>
    <row r="55" spans="1:11" s="85" customFormat="1" ht="22.5" customHeight="1">
      <c r="A55" s="211" t="s">
        <v>195</v>
      </c>
      <c r="B55" s="210"/>
      <c r="C55" s="210"/>
      <c r="D55" s="210"/>
      <c r="E55" s="210"/>
      <c r="F55" s="210"/>
      <c r="G55" s="210"/>
      <c r="H55" s="210"/>
      <c r="I55" s="210"/>
      <c r="J55" s="210"/>
      <c r="K55" s="84"/>
    </row>
    <row r="56" spans="1:11" s="337" customFormat="1" ht="22.5" customHeight="1">
      <c r="A56" s="337" t="s">
        <v>157</v>
      </c>
      <c r="G56" s="392"/>
      <c r="H56" s="585" t="s">
        <v>292</v>
      </c>
      <c r="I56" s="585"/>
      <c r="J56" s="585"/>
      <c r="K56" s="332" t="s">
        <v>292</v>
      </c>
    </row>
    <row r="57" spans="1:11" s="337" customFormat="1" ht="22.5" customHeight="1">
      <c r="A57" s="337" t="s">
        <v>158</v>
      </c>
      <c r="J57" s="332" t="s">
        <v>196</v>
      </c>
      <c r="K57" s="332" t="s">
        <v>196</v>
      </c>
    </row>
    <row r="58" spans="1:11" s="337" customFormat="1" ht="22.5" customHeight="1">
      <c r="A58" s="337" t="s">
        <v>159</v>
      </c>
      <c r="J58" s="332" t="s">
        <v>248</v>
      </c>
      <c r="K58" s="332" t="s">
        <v>248</v>
      </c>
    </row>
    <row r="59" spans="1:11" s="337" customFormat="1" ht="22.5" customHeight="1">
      <c r="A59" s="337" t="s">
        <v>160</v>
      </c>
      <c r="J59" s="332" t="s">
        <v>197</v>
      </c>
      <c r="K59" s="332" t="s">
        <v>197</v>
      </c>
    </row>
    <row r="60" spans="1:11" s="337" customFormat="1">
      <c r="G60" s="332" t="s">
        <v>303</v>
      </c>
      <c r="J60" s="332" t="s">
        <v>304</v>
      </c>
      <c r="K60" s="332" t="s">
        <v>304</v>
      </c>
    </row>
    <row r="61" spans="1:11" ht="14.4">
      <c r="A61" s="4"/>
      <c r="B61" s="4"/>
      <c r="C61" s="4"/>
      <c r="D61" s="4"/>
      <c r="E61" s="4"/>
      <c r="F61" s="4"/>
      <c r="G61" s="4"/>
      <c r="H61" s="4"/>
      <c r="I61" s="4"/>
      <c r="J61" s="4"/>
      <c r="K61" s="70"/>
    </row>
    <row r="62" spans="1:11" ht="21.75" customHeight="1">
      <c r="A62" s="549" t="s">
        <v>198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</row>
  </sheetData>
  <mergeCells count="11">
    <mergeCell ref="A62:K62"/>
    <mergeCell ref="A1:K1"/>
    <mergeCell ref="A3:A4"/>
    <mergeCell ref="B3:B4"/>
    <mergeCell ref="C3:F3"/>
    <mergeCell ref="G3:J3"/>
    <mergeCell ref="C4:D4"/>
    <mergeCell ref="E4:F4"/>
    <mergeCell ref="G4:H4"/>
    <mergeCell ref="I4:J4"/>
    <mergeCell ref="H56:J56"/>
  </mergeCells>
  <phoneticPr fontId="3"/>
  <pageMargins left="0.75" right="0.28999999999999998" top="0.47" bottom="0.26" header="0.3" footer="0.3"/>
  <pageSetup paperSize="9" scale="8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tabColor rgb="FFFF0000"/>
    <pageSetUpPr fitToPage="1"/>
  </sheetPr>
  <dimension ref="A1:H41"/>
  <sheetViews>
    <sheetView topLeftCell="A34" workbookViewId="0">
      <selection activeCell="H12" sqref="H12"/>
    </sheetView>
  </sheetViews>
  <sheetFormatPr defaultColWidth="9" defaultRowHeight="14.4"/>
  <cols>
    <col min="1" max="1" width="17.77734375" style="1" customWidth="1"/>
    <col min="2" max="2" width="25.33203125" style="1" customWidth="1"/>
    <col min="3" max="3" width="4" style="1" customWidth="1"/>
    <col min="4" max="4" width="24.77734375" style="1" customWidth="1"/>
    <col min="5" max="5" width="25.33203125" style="1" customWidth="1"/>
    <col min="6" max="16384" width="9" style="1"/>
  </cols>
  <sheetData>
    <row r="1" spans="1:8" ht="21">
      <c r="A1" s="586" t="s">
        <v>4</v>
      </c>
      <c r="B1" s="5" t="s">
        <v>5</v>
      </c>
      <c r="C1" s="595" t="s">
        <v>6</v>
      </c>
      <c r="D1" s="595"/>
      <c r="E1" s="595"/>
      <c r="F1" s="6"/>
      <c r="G1" s="7"/>
      <c r="H1" s="8"/>
    </row>
    <row r="2" spans="1:8" ht="21">
      <c r="A2" s="586"/>
      <c r="B2" s="5" t="s">
        <v>7</v>
      </c>
      <c r="C2" s="595"/>
      <c r="D2" s="595"/>
      <c r="E2" s="595"/>
      <c r="F2" s="6"/>
      <c r="G2" s="7"/>
      <c r="H2" s="8"/>
    </row>
    <row r="3" spans="1:8" ht="23.4">
      <c r="A3" s="596" t="s">
        <v>8</v>
      </c>
      <c r="B3" s="596"/>
      <c r="C3" s="596"/>
      <c r="D3" s="596"/>
      <c r="E3" s="596"/>
      <c r="F3" s="7"/>
      <c r="G3" s="7"/>
      <c r="H3" s="8"/>
    </row>
    <row r="4" spans="1:8" ht="27" customHeight="1">
      <c r="A4" s="3" t="s">
        <v>9</v>
      </c>
      <c r="B4" s="597" t="s">
        <v>10</v>
      </c>
      <c r="C4" s="597"/>
      <c r="D4" s="597"/>
      <c r="E4" s="597"/>
      <c r="F4" s="2"/>
      <c r="G4" s="8"/>
    </row>
    <row r="5" spans="1:8" ht="27" customHeight="1">
      <c r="A5" s="3" t="s">
        <v>11</v>
      </c>
      <c r="B5" s="2"/>
      <c r="C5" s="86"/>
      <c r="D5" s="2"/>
      <c r="E5" s="2"/>
      <c r="F5" s="2"/>
      <c r="G5" s="8"/>
    </row>
    <row r="6" spans="1:8" ht="25.5" customHeight="1">
      <c r="A6" s="3" t="s">
        <v>12</v>
      </c>
      <c r="B6" s="2"/>
      <c r="C6" s="134"/>
      <c r="D6" s="9" t="s">
        <v>13</v>
      </c>
      <c r="E6" s="601" t="s">
        <v>14</v>
      </c>
      <c r="F6" s="2"/>
      <c r="G6" s="8"/>
    </row>
    <row r="7" spans="1:8" ht="21">
      <c r="A7" s="2"/>
      <c r="B7" s="2"/>
      <c r="C7" s="134"/>
      <c r="D7" s="9" t="s">
        <v>15</v>
      </c>
      <c r="E7" s="601"/>
      <c r="F7" s="2"/>
      <c r="G7" s="8"/>
    </row>
    <row r="8" spans="1:8" ht="21.75" customHeight="1" thickBot="1">
      <c r="C8" s="1" t="s">
        <v>204</v>
      </c>
    </row>
    <row r="9" spans="1:8" ht="21" customHeight="1">
      <c r="A9" s="588" t="s">
        <v>16</v>
      </c>
      <c r="B9" s="589"/>
      <c r="C9" s="588" t="s">
        <v>17</v>
      </c>
      <c r="D9" s="590"/>
      <c r="E9" s="591"/>
    </row>
    <row r="10" spans="1:8" ht="21" customHeight="1" thickBot="1">
      <c r="A10" s="10" t="s">
        <v>18</v>
      </c>
      <c r="B10" s="11" t="s">
        <v>19</v>
      </c>
      <c r="C10" s="592" t="s">
        <v>18</v>
      </c>
      <c r="D10" s="593"/>
      <c r="E10" s="12" t="s">
        <v>19</v>
      </c>
    </row>
    <row r="11" spans="1:8" ht="21" customHeight="1">
      <c r="A11" s="13" t="s">
        <v>20</v>
      </c>
      <c r="B11" s="14"/>
      <c r="C11" s="594" t="s">
        <v>21</v>
      </c>
      <c r="D11" s="15" t="s">
        <v>22</v>
      </c>
      <c r="E11" s="16"/>
    </row>
    <row r="12" spans="1:8" ht="21" customHeight="1">
      <c r="A12" s="17" t="s">
        <v>23</v>
      </c>
      <c r="B12" s="18"/>
      <c r="C12" s="587"/>
      <c r="D12" s="19" t="s">
        <v>97</v>
      </c>
      <c r="E12" s="20"/>
    </row>
    <row r="13" spans="1:8" ht="21" customHeight="1">
      <c r="A13" s="17" t="s">
        <v>25</v>
      </c>
      <c r="B13" s="18"/>
      <c r="C13" s="587" t="s">
        <v>26</v>
      </c>
      <c r="D13" s="19" t="s">
        <v>27</v>
      </c>
      <c r="E13" s="20"/>
    </row>
    <row r="14" spans="1:8" ht="21" customHeight="1">
      <c r="A14" s="17" t="s">
        <v>28</v>
      </c>
      <c r="B14" s="18"/>
      <c r="C14" s="587"/>
      <c r="D14" s="19" t="s">
        <v>98</v>
      </c>
      <c r="E14" s="20"/>
    </row>
    <row r="15" spans="1:8" ht="21" customHeight="1">
      <c r="A15" s="21"/>
      <c r="B15" s="18"/>
      <c r="C15" s="587"/>
      <c r="D15" s="19" t="s">
        <v>29</v>
      </c>
      <c r="E15" s="20"/>
    </row>
    <row r="16" spans="1:8" ht="21" customHeight="1">
      <c r="A16" s="21"/>
      <c r="B16" s="22"/>
      <c r="C16" s="587" t="s">
        <v>30</v>
      </c>
      <c r="D16" s="19" t="s">
        <v>31</v>
      </c>
      <c r="E16" s="20"/>
    </row>
    <row r="17" spans="1:5" ht="21" customHeight="1">
      <c r="A17" s="21"/>
      <c r="B17" s="22"/>
      <c r="C17" s="587"/>
      <c r="D17" s="19" t="s">
        <v>32</v>
      </c>
      <c r="E17" s="20"/>
    </row>
    <row r="18" spans="1:5" ht="21" customHeight="1">
      <c r="A18" s="21"/>
      <c r="B18" s="22"/>
      <c r="C18" s="587"/>
      <c r="D18" s="19" t="s">
        <v>33</v>
      </c>
      <c r="E18" s="20"/>
    </row>
    <row r="19" spans="1:5" ht="21" customHeight="1">
      <c r="A19" s="21"/>
      <c r="B19" s="23"/>
      <c r="C19" s="587"/>
      <c r="D19" s="19" t="s">
        <v>34</v>
      </c>
      <c r="E19" s="20"/>
    </row>
    <row r="20" spans="1:5" ht="21" customHeight="1">
      <c r="A20" s="21"/>
      <c r="B20" s="18"/>
      <c r="C20" s="587"/>
      <c r="D20" s="19" t="s">
        <v>35</v>
      </c>
      <c r="E20" s="20"/>
    </row>
    <row r="21" spans="1:5" ht="21" customHeight="1">
      <c r="A21" s="21"/>
      <c r="B21" s="18"/>
      <c r="C21" s="587"/>
      <c r="D21" s="19" t="s">
        <v>36</v>
      </c>
      <c r="E21" s="20"/>
    </row>
    <row r="22" spans="1:5" ht="21" customHeight="1">
      <c r="A22" s="21"/>
      <c r="B22" s="18"/>
      <c r="C22" s="587"/>
      <c r="D22" s="19"/>
      <c r="E22" s="20"/>
    </row>
    <row r="23" spans="1:5" ht="21" customHeight="1">
      <c r="A23" s="21"/>
      <c r="B23" s="18"/>
      <c r="C23" s="587" t="s">
        <v>37</v>
      </c>
      <c r="D23" s="19" t="s">
        <v>38</v>
      </c>
      <c r="E23" s="20"/>
    </row>
    <row r="24" spans="1:5" ht="21" customHeight="1">
      <c r="A24" s="21"/>
      <c r="B24" s="18"/>
      <c r="C24" s="587"/>
      <c r="D24" s="19" t="s">
        <v>39</v>
      </c>
      <c r="E24" s="20"/>
    </row>
    <row r="25" spans="1:5" ht="21" customHeight="1">
      <c r="A25" s="21"/>
      <c r="B25" s="18"/>
      <c r="C25" s="587"/>
      <c r="D25" s="19" t="s">
        <v>40</v>
      </c>
      <c r="E25" s="20"/>
    </row>
    <row r="26" spans="1:5" ht="21" customHeight="1">
      <c r="A26" s="21"/>
      <c r="B26" s="18"/>
      <c r="C26" s="587"/>
      <c r="D26" s="19" t="s">
        <v>41</v>
      </c>
      <c r="E26" s="20"/>
    </row>
    <row r="27" spans="1:5" ht="21" customHeight="1">
      <c r="A27" s="21"/>
      <c r="B27" s="18"/>
      <c r="C27" s="587"/>
      <c r="D27" s="19"/>
      <c r="E27" s="20"/>
    </row>
    <row r="28" spans="1:5" ht="21" customHeight="1">
      <c r="A28" s="21"/>
      <c r="B28" s="18"/>
      <c r="C28" s="587" t="s">
        <v>42</v>
      </c>
      <c r="D28" s="19" t="s">
        <v>43</v>
      </c>
      <c r="E28" s="20"/>
    </row>
    <row r="29" spans="1:5" ht="21" customHeight="1">
      <c r="A29" s="21"/>
      <c r="B29" s="18"/>
      <c r="C29" s="587"/>
      <c r="D29" s="19" t="s">
        <v>44</v>
      </c>
      <c r="E29" s="20"/>
    </row>
    <row r="30" spans="1:5" ht="21" customHeight="1">
      <c r="A30" s="21"/>
      <c r="B30" s="18"/>
      <c r="C30" s="587"/>
      <c r="D30" s="19" t="s">
        <v>45</v>
      </c>
      <c r="E30" s="20"/>
    </row>
    <row r="31" spans="1:5" ht="21" customHeight="1">
      <c r="A31" s="21"/>
      <c r="B31" s="18"/>
      <c r="C31" s="587"/>
      <c r="D31" s="19" t="s">
        <v>46</v>
      </c>
      <c r="E31" s="20"/>
    </row>
    <row r="32" spans="1:5" ht="21" customHeight="1">
      <c r="A32" s="21"/>
      <c r="B32" s="18"/>
      <c r="C32" s="587"/>
      <c r="D32" s="19" t="s">
        <v>47</v>
      </c>
      <c r="E32" s="20"/>
    </row>
    <row r="33" spans="1:5" ht="21" customHeight="1">
      <c r="A33" s="21"/>
      <c r="B33" s="18"/>
      <c r="C33" s="587"/>
      <c r="D33" s="19" t="s">
        <v>48</v>
      </c>
      <c r="E33" s="20"/>
    </row>
    <row r="34" spans="1:5" ht="21" customHeight="1" thickBot="1">
      <c r="A34" s="24"/>
      <c r="B34" s="25"/>
      <c r="C34" s="602"/>
      <c r="D34" s="26"/>
      <c r="E34" s="27"/>
    </row>
    <row r="35" spans="1:5" ht="21" customHeight="1" thickBot="1">
      <c r="A35" s="28" t="s">
        <v>49</v>
      </c>
      <c r="B35" s="29"/>
      <c r="C35" s="599" t="s">
        <v>50</v>
      </c>
      <c r="D35" s="600"/>
      <c r="E35" s="30"/>
    </row>
    <row r="36" spans="1:5" ht="21" customHeight="1" thickBot="1">
      <c r="A36" s="2" t="s">
        <v>51</v>
      </c>
      <c r="B36" s="2"/>
      <c r="C36" s="599" t="s">
        <v>52</v>
      </c>
      <c r="D36" s="600"/>
      <c r="E36" s="30"/>
    </row>
    <row r="37" spans="1:5" ht="24.75" customHeight="1">
      <c r="A37" s="2" t="s">
        <v>88</v>
      </c>
      <c r="B37" s="2"/>
      <c r="C37" s="2"/>
      <c r="D37" s="2"/>
      <c r="E37" s="2"/>
    </row>
    <row r="38" spans="1:5" ht="16.2">
      <c r="A38" s="2"/>
      <c r="B38" s="2"/>
      <c r="C38" s="2"/>
      <c r="D38" s="2"/>
      <c r="E38" s="2"/>
    </row>
    <row r="39" spans="1:5">
      <c r="A39" s="439"/>
      <c r="B39" s="598"/>
      <c r="C39" s="598"/>
      <c r="D39" s="598"/>
      <c r="E39" s="598"/>
    </row>
    <row r="40" spans="1:5">
      <c r="A40" s="439"/>
      <c r="B40" s="598"/>
      <c r="C40" s="598"/>
      <c r="D40" s="598"/>
      <c r="E40" s="598"/>
    </row>
    <row r="41" spans="1:5">
      <c r="A41" s="439"/>
      <c r="B41" s="598"/>
      <c r="C41" s="598"/>
      <c r="D41" s="598"/>
      <c r="E41" s="598"/>
    </row>
  </sheetData>
  <mergeCells count="18">
    <mergeCell ref="A39:E39"/>
    <mergeCell ref="A40:E40"/>
    <mergeCell ref="A41:E41"/>
    <mergeCell ref="C36:D36"/>
    <mergeCell ref="E6:E7"/>
    <mergeCell ref="C23:C27"/>
    <mergeCell ref="C28:C34"/>
    <mergeCell ref="C35:D35"/>
    <mergeCell ref="A1:A2"/>
    <mergeCell ref="C13:C15"/>
    <mergeCell ref="C16:C22"/>
    <mergeCell ref="A9:B9"/>
    <mergeCell ref="C9:E9"/>
    <mergeCell ref="C10:D10"/>
    <mergeCell ref="C11:C12"/>
    <mergeCell ref="C1:E2"/>
    <mergeCell ref="A3:E3"/>
    <mergeCell ref="B4:E4"/>
  </mergeCells>
  <phoneticPr fontId="3"/>
  <printOptions horizontalCentered="1"/>
  <pageMargins left="0.39370078740157483" right="0.39370078740157483" top="0.59055118110236227" bottom="0.31" header="0.51181102362204722" footer="0.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式次第（ＴＲ）</vt:lpstr>
      <vt:lpstr>2019エントリー状況</vt:lpstr>
      <vt:lpstr>2019開催収支状況</vt:lpstr>
      <vt:lpstr>2019TR開催要領（資料）</vt:lpstr>
      <vt:lpstr>2020TR開催要項(Hp) </vt:lpstr>
      <vt:lpstr>2020レーススケジュール（ｈｐ） </vt:lpstr>
      <vt:lpstr>収支計算書</vt:lpstr>
      <vt:lpstr>'2020TR開催要項(Hp) '!Print_Area</vt:lpstr>
    </vt:vector>
  </TitlesOfParts>
  <Company>NMCA日本二輪車協会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MCA四国</dc:creator>
  <cp:lastModifiedBy>日本二輪車普及安全協会</cp:lastModifiedBy>
  <cp:lastPrinted>2019-11-21T00:20:56Z</cp:lastPrinted>
  <dcterms:created xsi:type="dcterms:W3CDTF">2005-10-27T04:05:36Z</dcterms:created>
  <dcterms:modified xsi:type="dcterms:W3CDTF">2019-11-21T00:21:56Z</dcterms:modified>
</cp:coreProperties>
</file>